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chaela Ivaničová\Desktop\"/>
    </mc:Choice>
  </mc:AlternateContent>
  <bookViews>
    <workbookView xWindow="0" yWindow="0" windowWidth="28800" windowHeight="12330"/>
  </bookViews>
  <sheets>
    <sheet name="Export_výučba" sheetId="3" r:id="rId1"/>
  </sheets>
  <definedNames>
    <definedName name="_xlnm._FilterDatabase" localSheetId="0" hidden="1">Export_výučba!$A$3:$X$65</definedName>
  </definedNames>
  <calcPr calcId="162913"/>
</workbook>
</file>

<file path=xl/calcChain.xml><?xml version="1.0" encoding="utf-8"?>
<calcChain xmlns="http://schemas.openxmlformats.org/spreadsheetml/2006/main">
  <c r="M42" i="3" l="1"/>
  <c r="M65" i="3"/>
  <c r="M41" i="3"/>
  <c r="M64" i="3"/>
  <c r="M49" i="3"/>
  <c r="M29" i="3"/>
  <c r="M63" i="3"/>
  <c r="M28" i="3"/>
  <c r="M27" i="3"/>
  <c r="M26" i="3"/>
  <c r="M62" i="3"/>
  <c r="M25" i="3"/>
  <c r="M48" i="3"/>
  <c r="M40" i="3"/>
  <c r="M39" i="3"/>
  <c r="M24" i="3"/>
  <c r="M38" i="3"/>
  <c r="M23" i="3"/>
  <c r="M37" i="3"/>
  <c r="M47" i="3"/>
  <c r="M36" i="3"/>
  <c r="M51" i="3"/>
  <c r="M22" i="3"/>
  <c r="M21" i="3"/>
  <c r="M35" i="3"/>
  <c r="M20" i="3"/>
  <c r="M19" i="3"/>
  <c r="M34" i="3"/>
  <c r="M18" i="3"/>
  <c r="M17" i="3"/>
  <c r="M61" i="3"/>
  <c r="M33" i="3"/>
  <c r="M32" i="3"/>
  <c r="M60" i="3"/>
  <c r="M59" i="3"/>
  <c r="M16" i="3"/>
  <c r="M58" i="3"/>
  <c r="M15" i="3"/>
  <c r="M57" i="3"/>
  <c r="M14" i="3"/>
  <c r="M13" i="3"/>
  <c r="M56" i="3"/>
  <c r="M46" i="3"/>
  <c r="M55" i="3"/>
  <c r="M12" i="3"/>
  <c r="M11" i="3"/>
  <c r="M54" i="3"/>
  <c r="M10" i="3"/>
  <c r="M50" i="3"/>
  <c r="M45" i="3"/>
  <c r="M9" i="3"/>
  <c r="M31" i="3"/>
  <c r="M30" i="3"/>
  <c r="M53" i="3"/>
  <c r="M52" i="3"/>
  <c r="M8" i="3"/>
  <c r="M7" i="3"/>
  <c r="M6" i="3"/>
  <c r="M5" i="3"/>
  <c r="M44" i="3"/>
  <c r="M43" i="3"/>
  <c r="M4" i="3"/>
  <c r="M66" i="3" s="1"/>
</calcChain>
</file>

<file path=xl/sharedStrings.xml><?xml version="1.0" encoding="utf-8"?>
<sst xmlns="http://schemas.openxmlformats.org/spreadsheetml/2006/main" count="540" uniqueCount="257">
  <si>
    <t>Meno</t>
  </si>
  <si>
    <t>Priezvisko</t>
  </si>
  <si>
    <t>Fakulta</t>
  </si>
  <si>
    <t>Stav prihlášky</t>
  </si>
  <si>
    <t>Schválená</t>
  </si>
  <si>
    <t>Zuzana</t>
  </si>
  <si>
    <t>Radoslav</t>
  </si>
  <si>
    <t>Katarína</t>
  </si>
  <si>
    <t>Igor</t>
  </si>
  <si>
    <t>Horváthová</t>
  </si>
  <si>
    <t>Veronika</t>
  </si>
  <si>
    <t>Soňa</t>
  </si>
  <si>
    <t>Andrea</t>
  </si>
  <si>
    <t>Mikuláš</t>
  </si>
  <si>
    <t>Lucia</t>
  </si>
  <si>
    <t>2022-02-12</t>
  </si>
  <si>
    <t>Monika</t>
  </si>
  <si>
    <t>Martin</t>
  </si>
  <si>
    <t>Anna</t>
  </si>
  <si>
    <t>Tomková</t>
  </si>
  <si>
    <t>FPV</t>
  </si>
  <si>
    <t>FSVaZ</t>
  </si>
  <si>
    <t>FSŠ</t>
  </si>
  <si>
    <t>FF</t>
  </si>
  <si>
    <t>PF</t>
  </si>
  <si>
    <t>Spracované: 8.12.2021</t>
  </si>
  <si>
    <t>Pobyt od</t>
  </si>
  <si>
    <t>Pobyt do</t>
  </si>
  <si>
    <t>2022-05-01</t>
  </si>
  <si>
    <t>Martina</t>
  </si>
  <si>
    <t>Jana</t>
  </si>
  <si>
    <t>Peter</t>
  </si>
  <si>
    <t>2022-02-06</t>
  </si>
  <si>
    <t>Miroslav</t>
  </si>
  <si>
    <t>Marta</t>
  </si>
  <si>
    <t>Michal</t>
  </si>
  <si>
    <t>2021-10-14</t>
  </si>
  <si>
    <t>2022-04-14</t>
  </si>
  <si>
    <t>Daniel</t>
  </si>
  <si>
    <t>Kitti</t>
  </si>
  <si>
    <t>2022-04-10</t>
  </si>
  <si>
    <t>Štefan</t>
  </si>
  <si>
    <t xml:space="preserve"> </t>
  </si>
  <si>
    <t>Katedra</t>
  </si>
  <si>
    <t>Hostiteľská inštitúcia</t>
  </si>
  <si>
    <t>Hostiteľská inštitúcia 2</t>
  </si>
  <si>
    <t>ACADEMIA RERUM CIVILIUM VYSOKÁ ŠKOLA POLITICKÝCH A SPOLEČENSKÝCH VĚD S.R.O.   Česká republika</t>
  </si>
  <si>
    <t>JIHOČESKÁ UNIVERZITA V ČESKÝCH BUDĚJOVICÍCH Studentská 13, 37005, České Budejovice, Czech Republic  Česká republika</t>
  </si>
  <si>
    <t>Róbert</t>
  </si>
  <si>
    <t>Arpáš</t>
  </si>
  <si>
    <t>MASARYKOVA UNIVERZITA Žerotínovo nám. 617/9 601 77 Česká republika</t>
  </si>
  <si>
    <t>2022-04-16</t>
  </si>
  <si>
    <t>2022-04-22</t>
  </si>
  <si>
    <t>Balla</t>
  </si>
  <si>
    <t>EÖTVÖS LORÁND TUDOMÁNYEGYETEM   Maďarsko</t>
  </si>
  <si>
    <t>2022-03-06</t>
  </si>
  <si>
    <t>2022-03-10</t>
  </si>
  <si>
    <t>Ján</t>
  </si>
  <si>
    <t>Bauko</t>
  </si>
  <si>
    <t>SZEGEDI TUDOMÁNYEGYETEM   Maďarsko</t>
  </si>
  <si>
    <t>2022-04-23</t>
  </si>
  <si>
    <t>2022-04-29</t>
  </si>
  <si>
    <t>Noémi</t>
  </si>
  <si>
    <t>Beljak Pažinová</t>
  </si>
  <si>
    <t>UNIVERZA NA PRIMORSKEM UNIVERSITA DEL LITORALE   Slovinsko</t>
  </si>
  <si>
    <t>2022-04-17</t>
  </si>
  <si>
    <t>Bešina</t>
  </si>
  <si>
    <t>2021-09-26</t>
  </si>
  <si>
    <t>2021-10-02</t>
  </si>
  <si>
    <t>Blaščíková</t>
  </si>
  <si>
    <t>2021-10-04</t>
  </si>
  <si>
    <t>2021-10-10</t>
  </si>
  <si>
    <t>Boszorád</t>
  </si>
  <si>
    <t>UNIVERZITA PARDUBICE Studentská 95, 532 10 Pardubice 2, Česká republika  Česká republika</t>
  </si>
  <si>
    <t>2022-03-20</t>
  </si>
  <si>
    <t>2022-03-24</t>
  </si>
  <si>
    <t>UNIVERZITA PALACKEHO V OLOMOUCI Křížkovského 8, 771 47 Olomouc, Česká republika  Česká republika</t>
  </si>
  <si>
    <t>Juraj</t>
  </si>
  <si>
    <t>Datko</t>
  </si>
  <si>
    <t>UNIVERSIDAD DE SALAMANCA    Španielsko</t>
  </si>
  <si>
    <t>2022-04-11</t>
  </si>
  <si>
    <t>Depešová</t>
  </si>
  <si>
    <t>POLITECHNIKA RADOMSKA IM. KAZIMIERZA PUŁASKIEGO W RADOMIU Jacka Malczewskiego 29, Radom, Poland  Poľsko</t>
  </si>
  <si>
    <t>2022-03-12</t>
  </si>
  <si>
    <t>2022-03-18</t>
  </si>
  <si>
    <t>Drlík</t>
  </si>
  <si>
    <t>VILNIAUS UNIVERSITETAS 3 Universiteto St, LT-01513 Vilnius, Lithuania  Litva</t>
  </si>
  <si>
    <t>2021-12-05</t>
  </si>
  <si>
    <t>2021-12-09</t>
  </si>
  <si>
    <t>Melánia</t>
  </si>
  <si>
    <t>Feszterová</t>
  </si>
  <si>
    <t>UNIWERSYTET PEDAGOGICZNY IM.KOMISJI EDUKACJI NARODOWEJ W KRAKOWIE   Poľsko</t>
  </si>
  <si>
    <t>2022-02-05</t>
  </si>
  <si>
    <t>Fichnová</t>
  </si>
  <si>
    <t>UNIWERSYTET EKONOMICZNY W KATOWICACH ul. 1 Maja 50, 40-287 Katowice  Poľsko</t>
  </si>
  <si>
    <t>2022-04-24</t>
  </si>
  <si>
    <t>2022-04-28</t>
  </si>
  <si>
    <t>Gallik</t>
  </si>
  <si>
    <t>2022-02-27</t>
  </si>
  <si>
    <t>2022-03-03</t>
  </si>
  <si>
    <t>Elena</t>
  </si>
  <si>
    <t>Gažiková</t>
  </si>
  <si>
    <t>FACHHOCHSCHULE ST. PÖLTEN GMBH   Rakúsko</t>
  </si>
  <si>
    <t>Fabiano</t>
  </si>
  <si>
    <t>Gritti</t>
  </si>
  <si>
    <t>Grofčíková</t>
  </si>
  <si>
    <t>INSTITUTO POLITECNICO DO PORTO   Portugalsko</t>
  </si>
  <si>
    <t>2022-05-08</t>
  </si>
  <si>
    <t>2022-05-12</t>
  </si>
  <si>
    <t>Maria</t>
  </si>
  <si>
    <t>Hajnalova</t>
  </si>
  <si>
    <t>Hasarová</t>
  </si>
  <si>
    <t>UNIVERZITA HRADEC KRÁLOVÉ   Česká republika</t>
  </si>
  <si>
    <t>2022-03-13</t>
  </si>
  <si>
    <t>2022-03-19</t>
  </si>
  <si>
    <t>Alena</t>
  </si>
  <si>
    <t>Hašková</t>
  </si>
  <si>
    <t>2022-04-03</t>
  </si>
  <si>
    <t>2022-04-07</t>
  </si>
  <si>
    <t>Orsolya</t>
  </si>
  <si>
    <t>Hegedüs</t>
  </si>
  <si>
    <t>Božena</t>
  </si>
  <si>
    <t>KU LEUVEN Oude Markt 13, 3000 Leuven, Belgium  Belgicko</t>
  </si>
  <si>
    <t>SZKOLA WYZSZA PSYCHOLOGII SPOLECZNEJ   Poľsko</t>
  </si>
  <si>
    <t>2022-06-12</t>
  </si>
  <si>
    <t>2022-06-16</t>
  </si>
  <si>
    <t>Husár</t>
  </si>
  <si>
    <t>Viera</t>
  </si>
  <si>
    <t>2022-05-06</t>
  </si>
  <si>
    <t>Emanuel</t>
  </si>
  <si>
    <t>Jirkal</t>
  </si>
  <si>
    <t>OSTRAVSKÁ UNIVERZITA V OSTRAVĚ   Česká republika</t>
  </si>
  <si>
    <t>Kamenická</t>
  </si>
  <si>
    <t>ST MARY'S UNIVERSITY COLLEGE   Veľká Británia</t>
  </si>
  <si>
    <t>2022-05-05</t>
  </si>
  <si>
    <t>Adriana</t>
  </si>
  <si>
    <t>Kičková</t>
  </si>
  <si>
    <t>Klimentova</t>
  </si>
  <si>
    <t>KATHOLIEKE HOGESCHOOL LEUVEN  Celestijnenlaan 200A 3001 Heverlee - Belgium  Belgicko</t>
  </si>
  <si>
    <t>2022-04-21</t>
  </si>
  <si>
    <t>Kočnerová</t>
  </si>
  <si>
    <t>UNIVERSITE DE REIMS CHAMPAGNE-ARDENNE   Francúzsko</t>
  </si>
  <si>
    <t>UNIVERSIDADE DO ALGARVE    Portugalsko</t>
  </si>
  <si>
    <t>Dana</t>
  </si>
  <si>
    <t>Kollárová</t>
  </si>
  <si>
    <t>ZÁPADOCESKÁ UNIVERZITA V PLZNI Studentská 84 532 10 Pardubice, Czech Republic  Česká republika</t>
  </si>
  <si>
    <t>Kováčiková</t>
  </si>
  <si>
    <t>MERSIN UNIVERSITESI - MEU Dis Iliskiler Sb.Mud., Ciftlikköy Kampusu  Turecko</t>
  </si>
  <si>
    <t>ISTANBUL SABAHATTIN ZAIM UNIVERSITY   Turecko</t>
  </si>
  <si>
    <t>2022-03-21</t>
  </si>
  <si>
    <t>2022-03-27</t>
  </si>
  <si>
    <t>Kováčová</t>
  </si>
  <si>
    <t>Alfred</t>
  </si>
  <si>
    <t>Krogmann</t>
  </si>
  <si>
    <t>KGRR</t>
  </si>
  <si>
    <t>UNIVERZITA KARLOVA V PRAZE test  Česká republika</t>
  </si>
  <si>
    <t>2021-12-04</t>
  </si>
  <si>
    <t>2021-12-10</t>
  </si>
  <si>
    <t>Kurincova</t>
  </si>
  <si>
    <t>Kurpaš</t>
  </si>
  <si>
    <t>VYSOKA SKOLA HOTELOVA V PRAZE 8, SPOL. S.R.O. Svídnická 506/1 18100 Česká republika</t>
  </si>
  <si>
    <t>Mirko</t>
  </si>
  <si>
    <t>Lampis</t>
  </si>
  <si>
    <t>KROM</t>
  </si>
  <si>
    <t>UNIVERSIDAD DE OVIEDO    Španielsko</t>
  </si>
  <si>
    <t>Levický</t>
  </si>
  <si>
    <t>CESKA ZEMEDELSKA UNIVERZITA V PRAZE   Česká republika</t>
  </si>
  <si>
    <t>2022-02-10</t>
  </si>
  <si>
    <t>Lomnický</t>
  </si>
  <si>
    <t>2021-11-28</t>
  </si>
  <si>
    <t>2021-12-02</t>
  </si>
  <si>
    <t>Malíček</t>
  </si>
  <si>
    <t>2022-03-26</t>
  </si>
  <si>
    <t>Martiniaková</t>
  </si>
  <si>
    <t>MENDELOVA UNIVERZITA V BRNĚ   Česká republika</t>
  </si>
  <si>
    <t>2022-02-13</t>
  </si>
  <si>
    <t>2022-02-17</t>
  </si>
  <si>
    <t>Mikulášová</t>
  </si>
  <si>
    <t>UNIVERZITA JANA EVANGELISTY PURKYNĚ V ÚSTÍ NAD LABEM Pasteurova Street 1, 400 96 Ústí nad Labem, Czech Republic  Česká republika</t>
  </si>
  <si>
    <t>Mojtová</t>
  </si>
  <si>
    <t>UNIVERSITAT DE GIRONA Plaça Sant Domènec, 3 17071 Girona, Spain  Španielsko</t>
  </si>
  <si>
    <t>Vladimíra</t>
  </si>
  <si>
    <t>Mondočková</t>
  </si>
  <si>
    <t>Nagyová Lehocká</t>
  </si>
  <si>
    <t>2022-02-20</t>
  </si>
  <si>
    <t>2022-02-26</t>
  </si>
  <si>
    <t>Magdaléna</t>
  </si>
  <si>
    <t>Nemčíková</t>
  </si>
  <si>
    <t>Daša</t>
  </si>
  <si>
    <t>Nováčiková</t>
  </si>
  <si>
    <t>UNIVERSITAET PASSAU    Nemecko</t>
  </si>
  <si>
    <t>2022-05-07</t>
  </si>
  <si>
    <t>2022-05-13</t>
  </si>
  <si>
    <t>Omelka</t>
  </si>
  <si>
    <t>Palarik</t>
  </si>
  <si>
    <t>Páleníková</t>
  </si>
  <si>
    <t>Papcunová</t>
  </si>
  <si>
    <t>VYSOKÁ ŠKOLA EVROPSKÝCH A REGIONÁLNÍCH STUDIÍ, O. P. S.    Česká republika</t>
  </si>
  <si>
    <t>Helena</t>
  </si>
  <si>
    <t>Pataiová</t>
  </si>
  <si>
    <t>Beáta</t>
  </si>
  <si>
    <t>Pintérová</t>
  </si>
  <si>
    <t>Eva</t>
  </si>
  <si>
    <t>Reid</t>
  </si>
  <si>
    <t>Jitka</t>
  </si>
  <si>
    <t>Rožňová</t>
  </si>
  <si>
    <t>NYUGAT-MAGYARORSZÁGI EGYETEM Erzsébet u. 9  Maďarsko</t>
  </si>
  <si>
    <t>Marcela</t>
  </si>
  <si>
    <t>Šarvajcová</t>
  </si>
  <si>
    <t>Jaromír</t>
  </si>
  <si>
    <t>Šimonek</t>
  </si>
  <si>
    <t>2021-10-03</t>
  </si>
  <si>
    <t>2021-10-07</t>
  </si>
  <si>
    <t>Spálová</t>
  </si>
  <si>
    <t>Ondrej</t>
  </si>
  <si>
    <t>Štefaňak</t>
  </si>
  <si>
    <t>UNIWERSYTET SLASKI W KATOWICACH   Poľsko</t>
  </si>
  <si>
    <t>Timko</t>
  </si>
  <si>
    <t>Miroslava</t>
  </si>
  <si>
    <t>Trembošová</t>
  </si>
  <si>
    <t>UNIWERSYTET GDANSKI ul. Jana Bażyńskiego 8 80-309 Gdańsk, Poland  Poľsko</t>
  </si>
  <si>
    <t>Trníková</t>
  </si>
  <si>
    <t>Urbaníková</t>
  </si>
  <si>
    <t xml:space="preserve">PREHĽAD VŠETKÝCH PRIHLÁŠOK ZAMESTNANCOV NA ERASMUS+ VÝUČBU (KA103) PRE AR 2021/2022 </t>
  </si>
  <si>
    <t xml:space="preserve">UNIVERZITA HRADEC KRÁLOVÉ  </t>
  </si>
  <si>
    <t>KHIS</t>
  </si>
  <si>
    <t>ÚVP</t>
  </si>
  <si>
    <t>ÚMJLV</t>
  </si>
  <si>
    <t>KARCH</t>
  </si>
  <si>
    <t>KMUZ</t>
  </si>
  <si>
    <t>KNŠ</t>
  </si>
  <si>
    <t>ÚLUK</t>
  </si>
  <si>
    <t>KAJK</t>
  </si>
  <si>
    <t>KTIT</t>
  </si>
  <si>
    <t>KI</t>
  </si>
  <si>
    <t>KCH</t>
  </si>
  <si>
    <t>KMKR</t>
  </si>
  <si>
    <t>ÚSJK</t>
  </si>
  <si>
    <t>KSPSV</t>
  </si>
  <si>
    <t>KPG</t>
  </si>
  <si>
    <t>ÚVKDKM</t>
  </si>
  <si>
    <t>KPEŠ</t>
  </si>
  <si>
    <t>KZA</t>
  </si>
  <si>
    <t>KMKT</t>
  </si>
  <si>
    <t>ÚEM</t>
  </si>
  <si>
    <t>KVAE</t>
  </si>
  <si>
    <t>KBG</t>
  </si>
  <si>
    <t>KŽU</t>
  </si>
  <si>
    <t>KM</t>
  </si>
  <si>
    <t>KSOC</t>
  </si>
  <si>
    <t>KTVŠ</t>
  </si>
  <si>
    <t>* Mobilita v dĺžke 7 dní zahŕňa 5 dní na aktivity a 2 dni na cestu z a do SR.</t>
  </si>
  <si>
    <t>Červeným: inštitúcia nemá pre ďalšie obdobie platnú ECHE</t>
  </si>
  <si>
    <t xml:space="preserve">Pobytový grant </t>
  </si>
  <si>
    <t>Cestovný grant</t>
  </si>
  <si>
    <t>Grant spolu</t>
  </si>
  <si>
    <t>Dĺžka mobility*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</si>
</sst>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0070C0"/>
      <name val="Calibri"/>
      <family val="2"/>
      <charset val="238"/>
    </font>
    <font>
      <b/>
      <sz val="12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0" xfId="0" applyFont="1"/>
    <xf numFmtId="0" fontId="3" fillId="0" borderId="0" xfId="0" applyFont="1"/>
    <xf numFmtId="0" fontId="0" fillId="0" borderId="6" xfId="0" applyBorder="1"/>
    <xf numFmtId="0" fontId="0" fillId="0" borderId="7" xfId="0" applyBorder="1"/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2" xfId="0" applyFont="1" applyBorder="1"/>
    <xf numFmtId="0" fontId="0" fillId="0" borderId="13" xfId="0" applyBorder="1"/>
    <xf numFmtId="0" fontId="4" fillId="0" borderId="1" xfId="0" applyFont="1" applyBorder="1"/>
    <xf numFmtId="0" fontId="4" fillId="0" borderId="7" xfId="0" applyFont="1" applyBorder="1"/>
    <xf numFmtId="0" fontId="3" fillId="0" borderId="1" xfId="0" applyFont="1" applyBorder="1"/>
    <xf numFmtId="0" fontId="5" fillId="2" borderId="4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5" fillId="2" borderId="5" xfId="0" applyFont="1" applyFill="1" applyBorder="1" applyAlignment="1">
      <alignment wrapText="1"/>
    </xf>
    <xf numFmtId="0" fontId="6" fillId="0" borderId="1" xfId="0" applyFont="1" applyBorder="1"/>
    <xf numFmtId="0" fontId="6" fillId="0" borderId="7" xfId="0" applyFont="1" applyBorder="1"/>
    <xf numFmtId="0" fontId="6" fillId="0" borderId="12" xfId="0" applyFont="1" applyBorder="1"/>
    <xf numFmtId="0" fontId="3" fillId="0" borderId="7" xfId="0" applyFont="1" applyBorder="1"/>
    <xf numFmtId="0" fontId="3" fillId="0" borderId="12" xfId="0" applyFont="1" applyBorder="1"/>
    <xf numFmtId="0" fontId="3" fillId="0" borderId="2" xfId="0" applyFont="1" applyBorder="1"/>
    <xf numFmtId="0" fontId="4" fillId="0" borderId="0" xfId="0" applyFont="1"/>
    <xf numFmtId="0" fontId="5" fillId="2" borderId="14" xfId="0" applyFont="1" applyFill="1" applyBorder="1" applyAlignment="1">
      <alignment wrapText="1"/>
    </xf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7" fillId="3" borderId="0" xfId="0" applyFont="1" applyFill="1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"/>
  <sheetViews>
    <sheetView tabSelected="1" topLeftCell="A37" zoomScale="80" zoomScaleNormal="80" workbookViewId="0">
      <selection activeCell="E24" sqref="E24"/>
    </sheetView>
  </sheetViews>
  <sheetFormatPr defaultRowHeight="15" x14ac:dyDescent="0.25"/>
  <cols>
    <col min="1" max="1" width="12.5703125" customWidth="1"/>
    <col min="2" max="2" width="19.85546875" customWidth="1"/>
    <col min="3" max="3" width="11.5703125" style="6" customWidth="1"/>
    <col min="4" max="4" width="13" customWidth="1"/>
    <col min="5" max="5" width="13.7109375" customWidth="1"/>
    <col min="6" max="6" width="66.140625" customWidth="1"/>
    <col min="7" max="7" width="33.85546875" customWidth="1"/>
    <col min="8" max="8" width="12.140625" customWidth="1"/>
    <col min="9" max="9" width="13.140625" customWidth="1"/>
    <col min="10" max="10" width="10.7109375" customWidth="1"/>
  </cols>
  <sheetData>
    <row r="1" spans="1:13" ht="18.75" x14ac:dyDescent="0.3">
      <c r="A1" s="1" t="s">
        <v>223</v>
      </c>
      <c r="J1" s="6"/>
      <c r="K1" s="6"/>
      <c r="L1" s="6"/>
      <c r="M1" s="6"/>
    </row>
    <row r="2" spans="1:13" ht="19.5" thickBot="1" x14ac:dyDescent="0.35">
      <c r="A2" s="1"/>
      <c r="J2" s="6"/>
      <c r="K2" s="6"/>
      <c r="L2" s="6"/>
      <c r="M2" s="6"/>
    </row>
    <row r="3" spans="1:13" ht="60" customHeight="1" thickBot="1" x14ac:dyDescent="0.3">
      <c r="A3" s="21" t="s">
        <v>0</v>
      </c>
      <c r="B3" s="20" t="s">
        <v>1</v>
      </c>
      <c r="C3" s="20" t="s">
        <v>43</v>
      </c>
      <c r="D3" s="20" t="s">
        <v>2</v>
      </c>
      <c r="E3" s="20" t="s">
        <v>3</v>
      </c>
      <c r="F3" s="20" t="s">
        <v>44</v>
      </c>
      <c r="G3" s="20" t="s">
        <v>45</v>
      </c>
      <c r="H3" s="20" t="s">
        <v>26</v>
      </c>
      <c r="I3" s="20" t="s">
        <v>27</v>
      </c>
      <c r="J3" s="22" t="s">
        <v>256</v>
      </c>
      <c r="K3" s="30" t="s">
        <v>253</v>
      </c>
      <c r="L3" s="22" t="s">
        <v>254</v>
      </c>
      <c r="M3" s="22" t="s">
        <v>255</v>
      </c>
    </row>
    <row r="4" spans="1:13" x14ac:dyDescent="0.25">
      <c r="A4" s="7" t="s">
        <v>48</v>
      </c>
      <c r="B4" s="8" t="s">
        <v>49</v>
      </c>
      <c r="C4" s="26" t="s">
        <v>225</v>
      </c>
      <c r="D4" s="9" t="s">
        <v>23</v>
      </c>
      <c r="E4" s="8" t="s">
        <v>4</v>
      </c>
      <c r="F4" s="24" t="s">
        <v>50</v>
      </c>
      <c r="G4" s="18" t="s">
        <v>46</v>
      </c>
      <c r="H4" s="8" t="s">
        <v>51</v>
      </c>
      <c r="I4" s="8" t="s">
        <v>52</v>
      </c>
      <c r="J4" s="10">
        <v>7</v>
      </c>
      <c r="K4" s="31">
        <v>735</v>
      </c>
      <c r="L4" s="28">
        <v>180</v>
      </c>
      <c r="M4" s="32">
        <f>K4+L4</f>
        <v>915</v>
      </c>
    </row>
    <row r="5" spans="1:13" x14ac:dyDescent="0.25">
      <c r="A5" s="11" t="s">
        <v>62</v>
      </c>
      <c r="B5" s="2" t="s">
        <v>63</v>
      </c>
      <c r="C5" s="19" t="s">
        <v>228</v>
      </c>
      <c r="D5" s="4" t="s">
        <v>23</v>
      </c>
      <c r="E5" s="2" t="s">
        <v>4</v>
      </c>
      <c r="F5" s="23" t="s">
        <v>64</v>
      </c>
      <c r="G5" s="2"/>
      <c r="H5" s="2" t="s">
        <v>65</v>
      </c>
      <c r="I5" s="2" t="s">
        <v>60</v>
      </c>
      <c r="J5" s="12">
        <v>7</v>
      </c>
      <c r="K5" s="31">
        <v>735</v>
      </c>
      <c r="L5" s="19">
        <v>180</v>
      </c>
      <c r="M5" s="32">
        <f>K5+L5</f>
        <v>915</v>
      </c>
    </row>
    <row r="6" spans="1:13" x14ac:dyDescent="0.25">
      <c r="A6" s="11" t="s">
        <v>38</v>
      </c>
      <c r="B6" s="2" t="s">
        <v>66</v>
      </c>
      <c r="C6" s="19" t="s">
        <v>229</v>
      </c>
      <c r="D6" s="4" t="s">
        <v>23</v>
      </c>
      <c r="E6" s="2" t="s">
        <v>4</v>
      </c>
      <c r="F6" s="23" t="s">
        <v>50</v>
      </c>
      <c r="G6" s="2"/>
      <c r="H6" s="2" t="s">
        <v>67</v>
      </c>
      <c r="I6" s="2" t="s">
        <v>68</v>
      </c>
      <c r="J6" s="12">
        <v>7</v>
      </c>
      <c r="K6" s="31">
        <v>735</v>
      </c>
      <c r="L6" s="19">
        <v>180</v>
      </c>
      <c r="M6" s="32">
        <f>K6+L6</f>
        <v>915</v>
      </c>
    </row>
    <row r="7" spans="1:13" x14ac:dyDescent="0.25">
      <c r="A7" s="11" t="s">
        <v>12</v>
      </c>
      <c r="B7" s="2" t="s">
        <v>69</v>
      </c>
      <c r="C7" s="19" t="s">
        <v>230</v>
      </c>
      <c r="D7" s="4" t="s">
        <v>23</v>
      </c>
      <c r="E7" s="2" t="s">
        <v>4</v>
      </c>
      <c r="F7" s="23" t="s">
        <v>47</v>
      </c>
      <c r="G7" s="2"/>
      <c r="H7" s="2" t="s">
        <v>70</v>
      </c>
      <c r="I7" s="2" t="s">
        <v>71</v>
      </c>
      <c r="J7" s="12">
        <v>7</v>
      </c>
      <c r="K7" s="31">
        <v>735</v>
      </c>
      <c r="L7" s="19">
        <v>180</v>
      </c>
      <c r="M7" s="32">
        <f>K7+L7</f>
        <v>915</v>
      </c>
    </row>
    <row r="8" spans="1:13" x14ac:dyDescent="0.25">
      <c r="A8" s="11" t="s">
        <v>17</v>
      </c>
      <c r="B8" s="2" t="s">
        <v>72</v>
      </c>
      <c r="C8" s="19" t="s">
        <v>231</v>
      </c>
      <c r="D8" s="3" t="s">
        <v>23</v>
      </c>
      <c r="E8" s="2" t="s">
        <v>4</v>
      </c>
      <c r="F8" s="23" t="s">
        <v>73</v>
      </c>
      <c r="G8" s="2"/>
      <c r="H8" s="2" t="s">
        <v>74</v>
      </c>
      <c r="I8" s="2" t="s">
        <v>75</v>
      </c>
      <c r="J8" s="12">
        <v>7</v>
      </c>
      <c r="K8" s="31">
        <v>735</v>
      </c>
      <c r="L8" s="19">
        <v>180</v>
      </c>
      <c r="M8" s="32">
        <f>K8+L8</f>
        <v>915</v>
      </c>
    </row>
    <row r="9" spans="1:13" x14ac:dyDescent="0.25">
      <c r="A9" s="11" t="s">
        <v>7</v>
      </c>
      <c r="B9" s="2" t="s">
        <v>93</v>
      </c>
      <c r="C9" s="19" t="s">
        <v>236</v>
      </c>
      <c r="D9" s="3" t="s">
        <v>23</v>
      </c>
      <c r="E9" s="2" t="s">
        <v>4</v>
      </c>
      <c r="F9" s="23" t="s">
        <v>91</v>
      </c>
      <c r="G9" s="2" t="s">
        <v>94</v>
      </c>
      <c r="H9" s="2" t="s">
        <v>95</v>
      </c>
      <c r="I9" s="2" t="s">
        <v>96</v>
      </c>
      <c r="J9" s="12">
        <v>7</v>
      </c>
      <c r="K9" s="31">
        <v>735</v>
      </c>
      <c r="L9" s="19">
        <v>180</v>
      </c>
      <c r="M9" s="32">
        <f>K9+L9</f>
        <v>915</v>
      </c>
    </row>
    <row r="10" spans="1:13" x14ac:dyDescent="0.25">
      <c r="A10" s="11" t="s">
        <v>103</v>
      </c>
      <c r="B10" s="2" t="s">
        <v>104</v>
      </c>
      <c r="C10" s="19" t="s">
        <v>163</v>
      </c>
      <c r="D10" s="3" t="s">
        <v>23</v>
      </c>
      <c r="E10" s="2" t="s">
        <v>4</v>
      </c>
      <c r="F10" s="23" t="s">
        <v>76</v>
      </c>
      <c r="G10" s="2"/>
      <c r="H10" s="2" t="s">
        <v>51</v>
      </c>
      <c r="I10" s="2" t="s">
        <v>52</v>
      </c>
      <c r="J10" s="12">
        <v>7</v>
      </c>
      <c r="K10" s="31">
        <v>735</v>
      </c>
      <c r="L10" s="19">
        <v>180</v>
      </c>
      <c r="M10" s="32">
        <f>K10+L10</f>
        <v>915</v>
      </c>
    </row>
    <row r="11" spans="1:13" x14ac:dyDescent="0.25">
      <c r="A11" s="11" t="s">
        <v>109</v>
      </c>
      <c r="B11" s="2" t="s">
        <v>110</v>
      </c>
      <c r="C11" s="19" t="s">
        <v>228</v>
      </c>
      <c r="D11" s="3" t="s">
        <v>23</v>
      </c>
      <c r="E11" s="2" t="s">
        <v>4</v>
      </c>
      <c r="F11" s="23" t="s">
        <v>47</v>
      </c>
      <c r="G11" s="2"/>
      <c r="H11" s="2" t="s">
        <v>71</v>
      </c>
      <c r="I11" s="2" t="s">
        <v>36</v>
      </c>
      <c r="J11" s="12">
        <v>7</v>
      </c>
      <c r="K11" s="31">
        <v>735</v>
      </c>
      <c r="L11" s="19">
        <v>180</v>
      </c>
      <c r="M11" s="32">
        <f>K11+L11</f>
        <v>915</v>
      </c>
    </row>
    <row r="12" spans="1:13" x14ac:dyDescent="0.25">
      <c r="A12" s="11" t="s">
        <v>5</v>
      </c>
      <c r="B12" s="2" t="s">
        <v>111</v>
      </c>
      <c r="C12" s="19" t="s">
        <v>225</v>
      </c>
      <c r="D12" s="4" t="s">
        <v>23</v>
      </c>
      <c r="E12" s="2" t="s">
        <v>4</v>
      </c>
      <c r="F12" s="17" t="s">
        <v>46</v>
      </c>
      <c r="G12" s="23" t="s">
        <v>112</v>
      </c>
      <c r="H12" s="2" t="s">
        <v>113</v>
      </c>
      <c r="I12" s="2" t="s">
        <v>114</v>
      </c>
      <c r="J12" s="12">
        <v>7</v>
      </c>
      <c r="K12" s="31">
        <v>735</v>
      </c>
      <c r="L12" s="19">
        <v>180</v>
      </c>
      <c r="M12" s="32">
        <f>K12+L12</f>
        <v>915</v>
      </c>
    </row>
    <row r="13" spans="1:13" x14ac:dyDescent="0.25">
      <c r="A13" s="11" t="s">
        <v>17</v>
      </c>
      <c r="B13" s="2" t="s">
        <v>126</v>
      </c>
      <c r="C13" s="19" t="s">
        <v>240</v>
      </c>
      <c r="D13" s="3" t="s">
        <v>23</v>
      </c>
      <c r="E13" s="2" t="s">
        <v>4</v>
      </c>
      <c r="F13" s="23" t="s">
        <v>76</v>
      </c>
      <c r="G13" s="2"/>
      <c r="H13" s="2" t="s">
        <v>117</v>
      </c>
      <c r="I13" s="2" t="s">
        <v>118</v>
      </c>
      <c r="J13" s="12">
        <v>7</v>
      </c>
      <c r="K13" s="31">
        <v>735</v>
      </c>
      <c r="L13" s="19">
        <v>180</v>
      </c>
      <c r="M13" s="32">
        <f>K13+L13</f>
        <v>915</v>
      </c>
    </row>
    <row r="14" spans="1:13" x14ac:dyDescent="0.25">
      <c r="A14" s="11" t="s">
        <v>129</v>
      </c>
      <c r="B14" s="2" t="s">
        <v>130</v>
      </c>
      <c r="C14" s="19" t="s">
        <v>225</v>
      </c>
      <c r="D14" s="3" t="s">
        <v>23</v>
      </c>
      <c r="E14" s="2" t="s">
        <v>4</v>
      </c>
      <c r="F14" s="23" t="s">
        <v>50</v>
      </c>
      <c r="G14" s="2" t="s">
        <v>131</v>
      </c>
      <c r="H14" s="2" t="s">
        <v>40</v>
      </c>
      <c r="I14" s="2" t="s">
        <v>37</v>
      </c>
      <c r="J14" s="12">
        <v>7</v>
      </c>
      <c r="K14" s="31">
        <v>735</v>
      </c>
      <c r="L14" s="19">
        <v>180</v>
      </c>
      <c r="M14" s="32">
        <f>K14+L14</f>
        <v>915</v>
      </c>
    </row>
    <row r="15" spans="1:13" x14ac:dyDescent="0.25">
      <c r="A15" s="11" t="s">
        <v>135</v>
      </c>
      <c r="B15" s="2" t="s">
        <v>136</v>
      </c>
      <c r="C15" s="19" t="s">
        <v>225</v>
      </c>
      <c r="D15" s="4" t="s">
        <v>23</v>
      </c>
      <c r="E15" s="2" t="s">
        <v>4</v>
      </c>
      <c r="F15" s="23" t="s">
        <v>112</v>
      </c>
      <c r="G15" s="2" t="s">
        <v>50</v>
      </c>
      <c r="H15" s="2" t="s">
        <v>65</v>
      </c>
      <c r="I15" s="2" t="s">
        <v>52</v>
      </c>
      <c r="J15" s="12">
        <v>7</v>
      </c>
      <c r="K15" s="31">
        <v>735</v>
      </c>
      <c r="L15" s="19">
        <v>180</v>
      </c>
      <c r="M15" s="32">
        <f>K15+L15</f>
        <v>915</v>
      </c>
    </row>
    <row r="16" spans="1:13" x14ac:dyDescent="0.25">
      <c r="A16" s="11" t="s">
        <v>109</v>
      </c>
      <c r="B16" s="2" t="s">
        <v>140</v>
      </c>
      <c r="C16" s="19" t="s">
        <v>241</v>
      </c>
      <c r="D16" s="3" t="s">
        <v>23</v>
      </c>
      <c r="E16" s="2" t="s">
        <v>4</v>
      </c>
      <c r="F16" s="19" t="s">
        <v>141</v>
      </c>
      <c r="G16" s="23" t="s">
        <v>142</v>
      </c>
      <c r="H16" s="2" t="s">
        <v>95</v>
      </c>
      <c r="I16" s="2" t="s">
        <v>96</v>
      </c>
      <c r="J16" s="12">
        <v>7</v>
      </c>
      <c r="K16" s="31">
        <v>840</v>
      </c>
      <c r="L16" s="19">
        <v>360</v>
      </c>
      <c r="M16" s="32">
        <f>K16+L16</f>
        <v>1200</v>
      </c>
    </row>
    <row r="17" spans="1:13" x14ac:dyDescent="0.25">
      <c r="A17" s="11" t="s">
        <v>35</v>
      </c>
      <c r="B17" s="2" t="s">
        <v>159</v>
      </c>
      <c r="C17" s="19" t="s">
        <v>243</v>
      </c>
      <c r="D17" s="4" t="s">
        <v>23</v>
      </c>
      <c r="E17" s="2" t="s">
        <v>4</v>
      </c>
      <c r="F17" s="23" t="s">
        <v>155</v>
      </c>
      <c r="G17" s="17" t="s">
        <v>160</v>
      </c>
      <c r="H17" s="2" t="s">
        <v>71</v>
      </c>
      <c r="I17" s="2" t="s">
        <v>36</v>
      </c>
      <c r="J17" s="12">
        <v>7</v>
      </c>
      <c r="K17" s="31">
        <v>735</v>
      </c>
      <c r="L17" s="19">
        <v>180</v>
      </c>
      <c r="M17" s="32">
        <f>K17+L17</f>
        <v>915</v>
      </c>
    </row>
    <row r="18" spans="1:13" x14ac:dyDescent="0.25">
      <c r="A18" s="11" t="s">
        <v>161</v>
      </c>
      <c r="B18" s="2" t="s">
        <v>162</v>
      </c>
      <c r="C18" s="19" t="s">
        <v>163</v>
      </c>
      <c r="D18" s="4" t="s">
        <v>23</v>
      </c>
      <c r="E18" s="2" t="s">
        <v>4</v>
      </c>
      <c r="F18" s="23" t="s">
        <v>164</v>
      </c>
      <c r="G18" s="2"/>
      <c r="H18" s="2" t="s">
        <v>117</v>
      </c>
      <c r="I18" s="2" t="s">
        <v>118</v>
      </c>
      <c r="J18" s="12">
        <v>7</v>
      </c>
      <c r="K18" s="31">
        <v>840</v>
      </c>
      <c r="L18" s="19">
        <v>275</v>
      </c>
      <c r="M18" s="32">
        <f>K18+L18</f>
        <v>1115</v>
      </c>
    </row>
    <row r="19" spans="1:13" x14ac:dyDescent="0.25">
      <c r="A19" s="11" t="s">
        <v>8</v>
      </c>
      <c r="B19" s="2" t="s">
        <v>168</v>
      </c>
      <c r="C19" s="19" t="s">
        <v>245</v>
      </c>
      <c r="D19" s="3" t="s">
        <v>23</v>
      </c>
      <c r="E19" s="2" t="s">
        <v>4</v>
      </c>
      <c r="F19" s="23" t="s">
        <v>47</v>
      </c>
      <c r="G19" s="2"/>
      <c r="H19" s="2" t="s">
        <v>169</v>
      </c>
      <c r="I19" s="2" t="s">
        <v>170</v>
      </c>
      <c r="J19" s="12">
        <v>7</v>
      </c>
      <c r="K19" s="31">
        <v>735</v>
      </c>
      <c r="L19" s="19">
        <v>180</v>
      </c>
      <c r="M19" s="32">
        <f>K19+L19</f>
        <v>915</v>
      </c>
    </row>
    <row r="20" spans="1:13" x14ac:dyDescent="0.25">
      <c r="A20" s="11" t="s">
        <v>77</v>
      </c>
      <c r="B20" s="2" t="s">
        <v>171</v>
      </c>
      <c r="C20" s="19" t="s">
        <v>231</v>
      </c>
      <c r="D20" s="3" t="s">
        <v>23</v>
      </c>
      <c r="E20" s="2" t="s">
        <v>4</v>
      </c>
      <c r="F20" s="23" t="s">
        <v>73</v>
      </c>
      <c r="G20" s="2"/>
      <c r="H20" s="2" t="s">
        <v>74</v>
      </c>
      <c r="I20" s="2" t="s">
        <v>172</v>
      </c>
      <c r="J20" s="12">
        <v>7</v>
      </c>
      <c r="K20" s="31">
        <v>735</v>
      </c>
      <c r="L20" s="19">
        <v>180</v>
      </c>
      <c r="M20" s="32">
        <f>K20+L20</f>
        <v>915</v>
      </c>
    </row>
    <row r="21" spans="1:13" x14ac:dyDescent="0.25">
      <c r="A21" s="11" t="s">
        <v>31</v>
      </c>
      <c r="B21" s="2" t="s">
        <v>13</v>
      </c>
      <c r="C21" s="19" t="s">
        <v>236</v>
      </c>
      <c r="D21" s="3" t="s">
        <v>23</v>
      </c>
      <c r="E21" s="2" t="s">
        <v>4</v>
      </c>
      <c r="F21" s="23" t="s">
        <v>142</v>
      </c>
      <c r="G21" s="2" t="s">
        <v>155</v>
      </c>
      <c r="H21" s="2" t="s">
        <v>60</v>
      </c>
      <c r="I21" s="2" t="s">
        <v>61</v>
      </c>
      <c r="J21" s="12">
        <v>7</v>
      </c>
      <c r="K21" s="31">
        <v>840</v>
      </c>
      <c r="L21" s="19">
        <v>360</v>
      </c>
      <c r="M21" s="32">
        <f>K21+L21</f>
        <v>1200</v>
      </c>
    </row>
    <row r="22" spans="1:13" x14ac:dyDescent="0.25">
      <c r="A22" s="11" t="s">
        <v>115</v>
      </c>
      <c r="B22" s="2" t="s">
        <v>177</v>
      </c>
      <c r="C22" s="19" t="s">
        <v>225</v>
      </c>
      <c r="D22" s="4" t="s">
        <v>23</v>
      </c>
      <c r="E22" s="2" t="s">
        <v>4</v>
      </c>
      <c r="F22" s="23" t="s">
        <v>142</v>
      </c>
      <c r="G22" s="2" t="s">
        <v>178</v>
      </c>
      <c r="H22" s="2" t="s">
        <v>95</v>
      </c>
      <c r="I22" s="2" t="s">
        <v>96</v>
      </c>
      <c r="J22" s="12">
        <v>7</v>
      </c>
      <c r="K22" s="31">
        <v>840</v>
      </c>
      <c r="L22" s="19">
        <v>360</v>
      </c>
      <c r="M22" s="32">
        <f>K22+L22</f>
        <v>1200</v>
      </c>
    </row>
    <row r="23" spans="1:13" x14ac:dyDescent="0.25">
      <c r="A23" s="11" t="s">
        <v>188</v>
      </c>
      <c r="B23" s="2" t="s">
        <v>189</v>
      </c>
      <c r="C23" s="19" t="s">
        <v>247</v>
      </c>
      <c r="D23" s="4" t="s">
        <v>23</v>
      </c>
      <c r="E23" s="2" t="s">
        <v>4</v>
      </c>
      <c r="F23" s="23" t="s">
        <v>190</v>
      </c>
      <c r="G23" s="2"/>
      <c r="H23" s="2" t="s">
        <v>191</v>
      </c>
      <c r="I23" s="2" t="s">
        <v>192</v>
      </c>
      <c r="J23" s="12">
        <v>7</v>
      </c>
      <c r="K23" s="31">
        <v>840</v>
      </c>
      <c r="L23" s="19">
        <v>180</v>
      </c>
      <c r="M23" s="32">
        <f>K23+L23</f>
        <v>1020</v>
      </c>
    </row>
    <row r="24" spans="1:13" x14ac:dyDescent="0.25">
      <c r="A24" s="11" t="s">
        <v>33</v>
      </c>
      <c r="B24" s="2" t="s">
        <v>194</v>
      </c>
      <c r="C24" s="19" t="s">
        <v>225</v>
      </c>
      <c r="D24" s="4" t="s">
        <v>23</v>
      </c>
      <c r="E24" s="2" t="s">
        <v>4</v>
      </c>
      <c r="F24" s="23" t="s">
        <v>155</v>
      </c>
      <c r="G24" s="2" t="s">
        <v>50</v>
      </c>
      <c r="H24" s="2" t="s">
        <v>28</v>
      </c>
      <c r="I24" s="2" t="s">
        <v>134</v>
      </c>
      <c r="J24" s="12">
        <v>7</v>
      </c>
      <c r="K24" s="31">
        <v>735</v>
      </c>
      <c r="L24" s="19">
        <v>180</v>
      </c>
      <c r="M24" s="32">
        <f>K24+L24</f>
        <v>915</v>
      </c>
    </row>
    <row r="25" spans="1:13" x14ac:dyDescent="0.25">
      <c r="A25" s="11" t="s">
        <v>200</v>
      </c>
      <c r="B25" s="2" t="s">
        <v>201</v>
      </c>
      <c r="C25" s="19" t="s">
        <v>225</v>
      </c>
      <c r="D25" s="3" t="s">
        <v>23</v>
      </c>
      <c r="E25" s="2" t="s">
        <v>4</v>
      </c>
      <c r="F25" s="23" t="s">
        <v>54</v>
      </c>
      <c r="G25" s="2"/>
      <c r="H25" s="2" t="s">
        <v>67</v>
      </c>
      <c r="I25" s="2" t="s">
        <v>68</v>
      </c>
      <c r="J25" s="12">
        <v>7</v>
      </c>
      <c r="K25" s="31">
        <v>735</v>
      </c>
      <c r="L25" s="19">
        <v>180</v>
      </c>
      <c r="M25" s="32">
        <f>K25+L25</f>
        <v>915</v>
      </c>
    </row>
    <row r="26" spans="1:13" x14ac:dyDescent="0.25">
      <c r="A26" s="11" t="s">
        <v>204</v>
      </c>
      <c r="B26" s="2" t="s">
        <v>205</v>
      </c>
      <c r="C26" s="19" t="s">
        <v>247</v>
      </c>
      <c r="D26" s="4" t="s">
        <v>23</v>
      </c>
      <c r="E26" s="2" t="s">
        <v>4</v>
      </c>
      <c r="F26" s="23" t="s">
        <v>206</v>
      </c>
      <c r="G26" s="2"/>
      <c r="H26" s="2" t="s">
        <v>107</v>
      </c>
      <c r="I26" s="2" t="s">
        <v>108</v>
      </c>
      <c r="J26" s="12">
        <v>7</v>
      </c>
      <c r="K26" s="31">
        <v>735</v>
      </c>
      <c r="L26" s="19">
        <v>180</v>
      </c>
      <c r="M26" s="32">
        <f>K26+L26</f>
        <v>915</v>
      </c>
    </row>
    <row r="27" spans="1:13" x14ac:dyDescent="0.25">
      <c r="A27" s="11" t="s">
        <v>14</v>
      </c>
      <c r="B27" s="2" t="s">
        <v>213</v>
      </c>
      <c r="C27" s="19" t="s">
        <v>236</v>
      </c>
      <c r="D27" s="3" t="s">
        <v>23</v>
      </c>
      <c r="E27" s="2" t="s">
        <v>4</v>
      </c>
      <c r="F27" s="23" t="s">
        <v>155</v>
      </c>
      <c r="G27" s="2" t="s">
        <v>76</v>
      </c>
      <c r="H27" s="2" t="s">
        <v>211</v>
      </c>
      <c r="I27" s="2" t="s">
        <v>212</v>
      </c>
      <c r="J27" s="12">
        <v>7</v>
      </c>
      <c r="K27" s="31">
        <v>735</v>
      </c>
      <c r="L27" s="19">
        <v>180</v>
      </c>
      <c r="M27" s="32">
        <f>K27+L27</f>
        <v>915</v>
      </c>
    </row>
    <row r="28" spans="1:13" x14ac:dyDescent="0.25">
      <c r="A28" s="11" t="s">
        <v>207</v>
      </c>
      <c r="B28" s="2" t="s">
        <v>208</v>
      </c>
      <c r="C28" s="19" t="s">
        <v>249</v>
      </c>
      <c r="D28" s="4" t="s">
        <v>23</v>
      </c>
      <c r="E28" s="2" t="s">
        <v>4</v>
      </c>
      <c r="F28" s="23" t="s">
        <v>224</v>
      </c>
      <c r="G28" s="2"/>
      <c r="H28" s="2" t="s">
        <v>117</v>
      </c>
      <c r="I28" s="2" t="s">
        <v>118</v>
      </c>
      <c r="J28" s="12">
        <v>7</v>
      </c>
      <c r="K28" s="31">
        <v>735</v>
      </c>
      <c r="L28" s="19">
        <v>180</v>
      </c>
      <c r="M28" s="32">
        <f>K28+L28</f>
        <v>915</v>
      </c>
    </row>
    <row r="29" spans="1:13" x14ac:dyDescent="0.25">
      <c r="A29" s="11" t="s">
        <v>214</v>
      </c>
      <c r="B29" s="2" t="s">
        <v>215</v>
      </c>
      <c r="C29" s="19" t="s">
        <v>249</v>
      </c>
      <c r="D29" s="3" t="s">
        <v>23</v>
      </c>
      <c r="E29" s="2" t="s">
        <v>4</v>
      </c>
      <c r="F29" s="23" t="s">
        <v>216</v>
      </c>
      <c r="G29" s="2" t="s">
        <v>112</v>
      </c>
      <c r="H29" s="2" t="s">
        <v>117</v>
      </c>
      <c r="I29" s="2" t="s">
        <v>118</v>
      </c>
      <c r="J29" s="12">
        <v>7</v>
      </c>
      <c r="K29" s="31">
        <v>735</v>
      </c>
      <c r="L29" s="19">
        <v>180</v>
      </c>
      <c r="M29" s="32">
        <f>K29+L29</f>
        <v>915</v>
      </c>
    </row>
    <row r="30" spans="1:13" x14ac:dyDescent="0.25">
      <c r="A30" s="11" t="s">
        <v>17</v>
      </c>
      <c r="B30" s="2" t="s">
        <v>85</v>
      </c>
      <c r="C30" s="19" t="s">
        <v>234</v>
      </c>
      <c r="D30" s="3" t="s">
        <v>20</v>
      </c>
      <c r="E30" s="2" t="s">
        <v>4</v>
      </c>
      <c r="F30" s="23" t="s">
        <v>86</v>
      </c>
      <c r="G30" s="2"/>
      <c r="H30" s="2" t="s">
        <v>87</v>
      </c>
      <c r="I30" s="2" t="s">
        <v>88</v>
      </c>
      <c r="J30" s="12">
        <v>7</v>
      </c>
      <c r="K30" s="31">
        <v>735</v>
      </c>
      <c r="L30" s="19">
        <v>275</v>
      </c>
      <c r="M30" s="32">
        <f>K30+L30</f>
        <v>1010</v>
      </c>
    </row>
    <row r="31" spans="1:13" x14ac:dyDescent="0.25">
      <c r="A31" s="11" t="s">
        <v>89</v>
      </c>
      <c r="B31" s="2" t="s">
        <v>90</v>
      </c>
      <c r="C31" s="19" t="s">
        <v>235</v>
      </c>
      <c r="D31" s="3" t="s">
        <v>20</v>
      </c>
      <c r="E31" s="2" t="s">
        <v>4</v>
      </c>
      <c r="F31" s="23" t="s">
        <v>82</v>
      </c>
      <c r="G31" s="2" t="s">
        <v>91</v>
      </c>
      <c r="H31" s="2" t="s">
        <v>92</v>
      </c>
      <c r="I31" s="2" t="s">
        <v>15</v>
      </c>
      <c r="J31" s="12">
        <v>7</v>
      </c>
      <c r="K31" s="31">
        <v>735</v>
      </c>
      <c r="L31" s="19">
        <v>180</v>
      </c>
      <c r="M31" s="32">
        <f>K31+L31</f>
        <v>915</v>
      </c>
    </row>
    <row r="32" spans="1:13" x14ac:dyDescent="0.25">
      <c r="A32" s="11" t="s">
        <v>10</v>
      </c>
      <c r="B32" s="2" t="s">
        <v>151</v>
      </c>
      <c r="C32" s="19" t="s">
        <v>242</v>
      </c>
      <c r="D32" s="3" t="s">
        <v>20</v>
      </c>
      <c r="E32" s="2" t="s">
        <v>4</v>
      </c>
      <c r="F32" s="23" t="s">
        <v>91</v>
      </c>
      <c r="G32" s="2"/>
      <c r="H32" s="2" t="s">
        <v>124</v>
      </c>
      <c r="I32" s="2" t="s">
        <v>125</v>
      </c>
      <c r="J32" s="12">
        <v>7</v>
      </c>
      <c r="K32" s="31">
        <v>735</v>
      </c>
      <c r="L32" s="19">
        <v>180</v>
      </c>
      <c r="M32" s="32">
        <f>K32+L32</f>
        <v>915</v>
      </c>
    </row>
    <row r="33" spans="1:14" x14ac:dyDescent="0.25">
      <c r="A33" s="11" t="s">
        <v>152</v>
      </c>
      <c r="B33" s="2" t="s">
        <v>153</v>
      </c>
      <c r="C33" s="19" t="s">
        <v>154</v>
      </c>
      <c r="D33" s="3" t="s">
        <v>20</v>
      </c>
      <c r="E33" s="2" t="s">
        <v>4</v>
      </c>
      <c r="F33" s="23" t="s">
        <v>155</v>
      </c>
      <c r="G33" s="2"/>
      <c r="H33" s="2" t="s">
        <v>156</v>
      </c>
      <c r="I33" s="2" t="s">
        <v>157</v>
      </c>
      <c r="J33" s="12">
        <v>7</v>
      </c>
      <c r="K33" s="31">
        <v>735</v>
      </c>
      <c r="L33" s="19">
        <v>180</v>
      </c>
      <c r="M33" s="32">
        <f>K33+L33</f>
        <v>915</v>
      </c>
    </row>
    <row r="34" spans="1:14" x14ac:dyDescent="0.25">
      <c r="A34" s="11" t="s">
        <v>35</v>
      </c>
      <c r="B34" s="2" t="s">
        <v>165</v>
      </c>
      <c r="C34" s="19" t="s">
        <v>244</v>
      </c>
      <c r="D34" s="4" t="s">
        <v>20</v>
      </c>
      <c r="E34" s="2" t="s">
        <v>4</v>
      </c>
      <c r="F34" s="23" t="s">
        <v>166</v>
      </c>
      <c r="G34" s="2"/>
      <c r="H34" s="2" t="s">
        <v>32</v>
      </c>
      <c r="I34" s="2" t="s">
        <v>167</v>
      </c>
      <c r="J34" s="12">
        <v>7</v>
      </c>
      <c r="K34" s="31">
        <v>735</v>
      </c>
      <c r="L34" s="19">
        <v>180</v>
      </c>
      <c r="M34" s="32">
        <f>K34+L34</f>
        <v>915</v>
      </c>
      <c r="N34" s="5" t="s">
        <v>42</v>
      </c>
    </row>
    <row r="35" spans="1:14" x14ac:dyDescent="0.25">
      <c r="A35" s="11" t="s">
        <v>16</v>
      </c>
      <c r="B35" s="2" t="s">
        <v>173</v>
      </c>
      <c r="C35" s="19" t="s">
        <v>242</v>
      </c>
      <c r="D35" s="4" t="s">
        <v>20</v>
      </c>
      <c r="E35" s="2" t="s">
        <v>4</v>
      </c>
      <c r="F35" s="23" t="s">
        <v>174</v>
      </c>
      <c r="G35" s="2"/>
      <c r="H35" s="2" t="s">
        <v>175</v>
      </c>
      <c r="I35" s="2" t="s">
        <v>176</v>
      </c>
      <c r="J35" s="12">
        <v>7</v>
      </c>
      <c r="K35" s="31">
        <v>735</v>
      </c>
      <c r="L35" s="19">
        <v>180</v>
      </c>
      <c r="M35" s="32">
        <f>K35+L35</f>
        <v>915</v>
      </c>
    </row>
    <row r="36" spans="1:14" x14ac:dyDescent="0.25">
      <c r="A36" s="11" t="s">
        <v>181</v>
      </c>
      <c r="B36" s="2" t="s">
        <v>182</v>
      </c>
      <c r="C36" s="19" t="s">
        <v>246</v>
      </c>
      <c r="D36" s="3" t="s">
        <v>20</v>
      </c>
      <c r="E36" s="2" t="s">
        <v>4</v>
      </c>
      <c r="F36" s="23" t="s">
        <v>91</v>
      </c>
      <c r="G36" s="2"/>
      <c r="H36" s="2" t="s">
        <v>124</v>
      </c>
      <c r="I36" s="2" t="s">
        <v>125</v>
      </c>
      <c r="J36" s="12">
        <v>7</v>
      </c>
      <c r="K36" s="31">
        <v>735</v>
      </c>
      <c r="L36" s="19">
        <v>180</v>
      </c>
      <c r="M36" s="32">
        <f>K36+L36</f>
        <v>915</v>
      </c>
    </row>
    <row r="37" spans="1:14" x14ac:dyDescent="0.25">
      <c r="A37" s="11" t="s">
        <v>186</v>
      </c>
      <c r="B37" s="2" t="s">
        <v>187</v>
      </c>
      <c r="C37" s="19" t="s">
        <v>154</v>
      </c>
      <c r="D37" s="4" t="s">
        <v>20</v>
      </c>
      <c r="E37" s="2" t="s">
        <v>4</v>
      </c>
      <c r="F37" s="23" t="s">
        <v>155</v>
      </c>
      <c r="G37" s="2"/>
      <c r="H37" s="2" t="s">
        <v>156</v>
      </c>
      <c r="I37" s="2" t="s">
        <v>157</v>
      </c>
      <c r="J37" s="12">
        <v>7</v>
      </c>
      <c r="K37" s="31">
        <v>735</v>
      </c>
      <c r="L37" s="19">
        <v>180</v>
      </c>
      <c r="M37" s="32">
        <f>K37+L37</f>
        <v>915</v>
      </c>
    </row>
    <row r="38" spans="1:14" x14ac:dyDescent="0.25">
      <c r="A38" s="11" t="s">
        <v>6</v>
      </c>
      <c r="B38" s="2" t="s">
        <v>193</v>
      </c>
      <c r="C38" s="19" t="s">
        <v>246</v>
      </c>
      <c r="D38" s="4" t="s">
        <v>20</v>
      </c>
      <c r="E38" s="2" t="s">
        <v>4</v>
      </c>
      <c r="F38" s="23" t="s">
        <v>174</v>
      </c>
      <c r="G38" s="2"/>
      <c r="H38" s="2" t="s">
        <v>175</v>
      </c>
      <c r="I38" s="2" t="s">
        <v>176</v>
      </c>
      <c r="J38" s="12">
        <v>7</v>
      </c>
      <c r="K38" s="31">
        <v>735</v>
      </c>
      <c r="L38" s="19">
        <v>180</v>
      </c>
      <c r="M38" s="32">
        <f>K38+L38</f>
        <v>915</v>
      </c>
    </row>
    <row r="39" spans="1:14" x14ac:dyDescent="0.25">
      <c r="A39" s="11" t="s">
        <v>39</v>
      </c>
      <c r="B39" s="2" t="s">
        <v>195</v>
      </c>
      <c r="C39" s="19" t="s">
        <v>248</v>
      </c>
      <c r="D39" s="4" t="s">
        <v>20</v>
      </c>
      <c r="E39" s="2" t="s">
        <v>4</v>
      </c>
      <c r="F39" s="23" t="s">
        <v>106</v>
      </c>
      <c r="G39" s="2"/>
      <c r="H39" s="2" t="s">
        <v>61</v>
      </c>
      <c r="I39" s="2" t="s">
        <v>128</v>
      </c>
      <c r="J39" s="12">
        <v>7</v>
      </c>
      <c r="K39" s="31">
        <v>840</v>
      </c>
      <c r="L39" s="19">
        <v>360</v>
      </c>
      <c r="M39" s="32">
        <f>K39+L39</f>
        <v>1200</v>
      </c>
    </row>
    <row r="40" spans="1:14" x14ac:dyDescent="0.25">
      <c r="A40" s="11" t="s">
        <v>127</v>
      </c>
      <c r="B40" s="2" t="s">
        <v>196</v>
      </c>
      <c r="C40" s="19" t="s">
        <v>244</v>
      </c>
      <c r="D40" s="3" t="s">
        <v>20</v>
      </c>
      <c r="E40" s="2" t="s">
        <v>4</v>
      </c>
      <c r="F40" s="23" t="s">
        <v>197</v>
      </c>
      <c r="G40" s="2"/>
      <c r="H40" s="2" t="s">
        <v>60</v>
      </c>
      <c r="I40" s="2" t="s">
        <v>61</v>
      </c>
      <c r="J40" s="12">
        <v>7</v>
      </c>
      <c r="K40" s="31">
        <v>735</v>
      </c>
      <c r="L40" s="19">
        <v>180</v>
      </c>
      <c r="M40" s="32">
        <f>K40+L40</f>
        <v>915</v>
      </c>
    </row>
    <row r="41" spans="1:14" x14ac:dyDescent="0.25">
      <c r="A41" s="11" t="s">
        <v>218</v>
      </c>
      <c r="B41" s="2" t="s">
        <v>219</v>
      </c>
      <c r="C41" s="19" t="s">
        <v>154</v>
      </c>
      <c r="D41" s="4" t="s">
        <v>20</v>
      </c>
      <c r="E41" s="2" t="s">
        <v>4</v>
      </c>
      <c r="F41" s="23" t="s">
        <v>220</v>
      </c>
      <c r="G41" s="2"/>
      <c r="H41" s="2" t="s">
        <v>95</v>
      </c>
      <c r="I41" s="2" t="s">
        <v>96</v>
      </c>
      <c r="J41" s="12">
        <v>7</v>
      </c>
      <c r="K41" s="31">
        <v>735</v>
      </c>
      <c r="L41" s="19">
        <v>275</v>
      </c>
      <c r="M41" s="32">
        <f>K41+L41</f>
        <v>1010</v>
      </c>
    </row>
    <row r="42" spans="1:14" x14ac:dyDescent="0.25">
      <c r="A42" s="11" t="s">
        <v>34</v>
      </c>
      <c r="B42" s="2" t="s">
        <v>222</v>
      </c>
      <c r="C42" s="19" t="s">
        <v>244</v>
      </c>
      <c r="D42" s="4" t="s">
        <v>20</v>
      </c>
      <c r="E42" s="2" t="s">
        <v>4</v>
      </c>
      <c r="F42" s="23" t="s">
        <v>47</v>
      </c>
      <c r="G42" s="2"/>
      <c r="H42" s="2" t="s">
        <v>60</v>
      </c>
      <c r="I42" s="2" t="s">
        <v>61</v>
      </c>
      <c r="J42" s="12">
        <v>7</v>
      </c>
      <c r="K42" s="31">
        <v>735</v>
      </c>
      <c r="L42" s="19">
        <v>180</v>
      </c>
      <c r="M42" s="32">
        <f>K42+L42</f>
        <v>915</v>
      </c>
    </row>
    <row r="43" spans="1:14" x14ac:dyDescent="0.25">
      <c r="A43" s="11" t="s">
        <v>41</v>
      </c>
      <c r="B43" s="2" t="s">
        <v>53</v>
      </c>
      <c r="C43" s="19" t="s">
        <v>226</v>
      </c>
      <c r="D43" s="3" t="s">
        <v>22</v>
      </c>
      <c r="E43" s="2" t="s">
        <v>4</v>
      </c>
      <c r="F43" s="23" t="s">
        <v>54</v>
      </c>
      <c r="G43" s="2"/>
      <c r="H43" s="2" t="s">
        <v>55</v>
      </c>
      <c r="I43" s="2" t="s">
        <v>56</v>
      </c>
      <c r="J43" s="12">
        <v>7</v>
      </c>
      <c r="K43" s="31">
        <v>735</v>
      </c>
      <c r="L43" s="19">
        <v>180</v>
      </c>
      <c r="M43" s="32">
        <f>K43+L43</f>
        <v>915</v>
      </c>
    </row>
    <row r="44" spans="1:14" x14ac:dyDescent="0.25">
      <c r="A44" s="11" t="s">
        <v>57</v>
      </c>
      <c r="B44" s="2" t="s">
        <v>58</v>
      </c>
      <c r="C44" s="19" t="s">
        <v>227</v>
      </c>
      <c r="D44" s="3" t="s">
        <v>22</v>
      </c>
      <c r="E44" s="2" t="s">
        <v>4</v>
      </c>
      <c r="F44" s="23" t="s">
        <v>59</v>
      </c>
      <c r="G44" s="2" t="s">
        <v>54</v>
      </c>
      <c r="H44" s="2" t="s">
        <v>60</v>
      </c>
      <c r="I44" s="2" t="s">
        <v>61</v>
      </c>
      <c r="J44" s="12">
        <v>7</v>
      </c>
      <c r="K44" s="31">
        <v>735</v>
      </c>
      <c r="L44" s="19">
        <v>180</v>
      </c>
      <c r="M44" s="32">
        <f>K44+L44</f>
        <v>915</v>
      </c>
    </row>
    <row r="45" spans="1:14" x14ac:dyDescent="0.25">
      <c r="A45" s="11" t="s">
        <v>57</v>
      </c>
      <c r="B45" s="2" t="s">
        <v>97</v>
      </c>
      <c r="C45" s="19" t="s">
        <v>237</v>
      </c>
      <c r="D45" s="3" t="s">
        <v>22</v>
      </c>
      <c r="E45" s="2" t="s">
        <v>4</v>
      </c>
      <c r="F45" s="23" t="s">
        <v>47</v>
      </c>
      <c r="G45" s="2" t="s">
        <v>50</v>
      </c>
      <c r="H45" s="2" t="s">
        <v>98</v>
      </c>
      <c r="I45" s="2" t="s">
        <v>99</v>
      </c>
      <c r="J45" s="12">
        <v>7</v>
      </c>
      <c r="K45" s="31">
        <v>735</v>
      </c>
      <c r="L45" s="19">
        <v>180</v>
      </c>
      <c r="M45" s="32">
        <f>K45+L45</f>
        <v>915</v>
      </c>
    </row>
    <row r="46" spans="1:14" x14ac:dyDescent="0.25">
      <c r="A46" s="11" t="s">
        <v>119</v>
      </c>
      <c r="B46" s="2" t="s">
        <v>120</v>
      </c>
      <c r="C46" s="19" t="s">
        <v>226</v>
      </c>
      <c r="D46" s="3" t="s">
        <v>22</v>
      </c>
      <c r="E46" s="2" t="s">
        <v>4</v>
      </c>
      <c r="F46" s="23" t="s">
        <v>54</v>
      </c>
      <c r="G46" s="2"/>
      <c r="H46" s="2" t="s">
        <v>83</v>
      </c>
      <c r="I46" s="2" t="s">
        <v>84</v>
      </c>
      <c r="J46" s="12">
        <v>7</v>
      </c>
      <c r="K46" s="31">
        <v>735</v>
      </c>
      <c r="L46" s="19">
        <v>180</v>
      </c>
      <c r="M46" s="32">
        <f>K46+L46</f>
        <v>915</v>
      </c>
    </row>
    <row r="47" spans="1:14" x14ac:dyDescent="0.25">
      <c r="A47" s="11" t="s">
        <v>5</v>
      </c>
      <c r="B47" s="2" t="s">
        <v>183</v>
      </c>
      <c r="C47" s="19" t="s">
        <v>226</v>
      </c>
      <c r="D47" s="4" t="s">
        <v>22</v>
      </c>
      <c r="E47" s="2" t="s">
        <v>4</v>
      </c>
      <c r="F47" s="23" t="s">
        <v>47</v>
      </c>
      <c r="G47" s="2"/>
      <c r="H47" s="2" t="s">
        <v>184</v>
      </c>
      <c r="I47" s="2" t="s">
        <v>185</v>
      </c>
      <c r="J47" s="12">
        <v>7</v>
      </c>
      <c r="K47" s="31">
        <v>735</v>
      </c>
      <c r="L47" s="19">
        <v>180</v>
      </c>
      <c r="M47" s="32">
        <f>K47+L47</f>
        <v>915</v>
      </c>
    </row>
    <row r="48" spans="1:14" x14ac:dyDescent="0.25">
      <c r="A48" s="11" t="s">
        <v>198</v>
      </c>
      <c r="B48" s="2" t="s">
        <v>199</v>
      </c>
      <c r="C48" s="19" t="s">
        <v>226</v>
      </c>
      <c r="D48" s="3" t="s">
        <v>22</v>
      </c>
      <c r="E48" s="2" t="s">
        <v>4</v>
      </c>
      <c r="F48" s="23" t="s">
        <v>54</v>
      </c>
      <c r="G48" s="2"/>
      <c r="H48" s="2" t="s">
        <v>83</v>
      </c>
      <c r="I48" s="2" t="s">
        <v>84</v>
      </c>
      <c r="J48" s="12">
        <v>7</v>
      </c>
      <c r="K48" s="31">
        <v>735</v>
      </c>
      <c r="L48" s="19">
        <v>180</v>
      </c>
      <c r="M48" s="32">
        <f>K48+L48</f>
        <v>915</v>
      </c>
    </row>
    <row r="49" spans="1:13" x14ac:dyDescent="0.25">
      <c r="A49" s="11" t="s">
        <v>41</v>
      </c>
      <c r="B49" s="2" t="s">
        <v>217</v>
      </c>
      <c r="C49" s="19" t="s">
        <v>237</v>
      </c>
      <c r="D49" s="4" t="s">
        <v>22</v>
      </c>
      <c r="E49" s="2" t="s">
        <v>4</v>
      </c>
      <c r="F49" s="23" t="s">
        <v>47</v>
      </c>
      <c r="G49" s="2" t="s">
        <v>50</v>
      </c>
      <c r="H49" s="2" t="s">
        <v>98</v>
      </c>
      <c r="I49" s="2" t="s">
        <v>99</v>
      </c>
      <c r="J49" s="12">
        <v>7</v>
      </c>
      <c r="K49" s="31">
        <v>735</v>
      </c>
      <c r="L49" s="19">
        <v>180</v>
      </c>
      <c r="M49" s="32">
        <f>K49+L49</f>
        <v>915</v>
      </c>
    </row>
    <row r="50" spans="1:13" x14ac:dyDescent="0.25">
      <c r="A50" s="11" t="s">
        <v>100</v>
      </c>
      <c r="B50" s="2" t="s">
        <v>101</v>
      </c>
      <c r="C50" s="19" t="s">
        <v>238</v>
      </c>
      <c r="D50" s="3" t="s">
        <v>21</v>
      </c>
      <c r="E50" s="2" t="s">
        <v>4</v>
      </c>
      <c r="F50" s="23" t="s">
        <v>102</v>
      </c>
      <c r="G50" s="2"/>
      <c r="H50" s="2" t="s">
        <v>95</v>
      </c>
      <c r="I50" s="2" t="s">
        <v>96</v>
      </c>
      <c r="J50" s="12">
        <v>7</v>
      </c>
      <c r="K50" s="31">
        <v>840</v>
      </c>
      <c r="L50" s="19">
        <v>180</v>
      </c>
      <c r="M50" s="32">
        <f>K50+L50</f>
        <v>1020</v>
      </c>
    </row>
    <row r="51" spans="1:13" x14ac:dyDescent="0.25">
      <c r="A51" s="11" t="s">
        <v>29</v>
      </c>
      <c r="B51" s="2" t="s">
        <v>179</v>
      </c>
      <c r="C51" s="19" t="s">
        <v>238</v>
      </c>
      <c r="D51" s="3" t="s">
        <v>21</v>
      </c>
      <c r="E51" s="2" t="s">
        <v>4</v>
      </c>
      <c r="F51" s="23" t="s">
        <v>180</v>
      </c>
      <c r="G51" s="2"/>
      <c r="H51" s="2" t="s">
        <v>95</v>
      </c>
      <c r="I51" s="2" t="s">
        <v>96</v>
      </c>
      <c r="J51" s="12">
        <v>7</v>
      </c>
      <c r="K51" s="31">
        <v>840</v>
      </c>
      <c r="L51" s="19">
        <v>275</v>
      </c>
      <c r="M51" s="32">
        <f>K51+L51</f>
        <v>1115</v>
      </c>
    </row>
    <row r="52" spans="1:13" x14ac:dyDescent="0.25">
      <c r="A52" s="11" t="s">
        <v>77</v>
      </c>
      <c r="B52" s="2" t="s">
        <v>78</v>
      </c>
      <c r="C52" s="19" t="s">
        <v>232</v>
      </c>
      <c r="D52" s="3" t="s">
        <v>24</v>
      </c>
      <c r="E52" s="2" t="s">
        <v>4</v>
      </c>
      <c r="F52" s="23" t="s">
        <v>79</v>
      </c>
      <c r="G52" s="2"/>
      <c r="H52" s="2" t="s">
        <v>80</v>
      </c>
      <c r="I52" s="2" t="s">
        <v>37</v>
      </c>
      <c r="J52" s="12">
        <v>7</v>
      </c>
      <c r="K52" s="31">
        <v>840</v>
      </c>
      <c r="L52" s="19">
        <v>360</v>
      </c>
      <c r="M52" s="32">
        <f>K52+L52</f>
        <v>1200</v>
      </c>
    </row>
    <row r="53" spans="1:13" x14ac:dyDescent="0.25">
      <c r="A53" s="11" t="s">
        <v>30</v>
      </c>
      <c r="B53" s="2" t="s">
        <v>81</v>
      </c>
      <c r="C53" s="19" t="s">
        <v>233</v>
      </c>
      <c r="D53" s="4" t="s">
        <v>24</v>
      </c>
      <c r="E53" s="2" t="s">
        <v>4</v>
      </c>
      <c r="F53" s="23" t="s">
        <v>82</v>
      </c>
      <c r="G53" s="2" t="s">
        <v>59</v>
      </c>
      <c r="H53" s="2" t="s">
        <v>83</v>
      </c>
      <c r="I53" s="2" t="s">
        <v>84</v>
      </c>
      <c r="J53" s="12">
        <v>7</v>
      </c>
      <c r="K53" s="31">
        <v>735</v>
      </c>
      <c r="L53" s="19">
        <v>180</v>
      </c>
      <c r="M53" s="32">
        <f>K53+L53</f>
        <v>915</v>
      </c>
    </row>
    <row r="54" spans="1:13" x14ac:dyDescent="0.25">
      <c r="A54" s="11" t="s">
        <v>11</v>
      </c>
      <c r="B54" s="2" t="s">
        <v>105</v>
      </c>
      <c r="C54" s="19" t="s">
        <v>239</v>
      </c>
      <c r="D54" s="3" t="s">
        <v>24</v>
      </c>
      <c r="E54" s="2" t="s">
        <v>4</v>
      </c>
      <c r="F54" s="23" t="s">
        <v>106</v>
      </c>
      <c r="G54" s="2"/>
      <c r="H54" s="2" t="s">
        <v>107</v>
      </c>
      <c r="I54" s="2" t="s">
        <v>108</v>
      </c>
      <c r="J54" s="12">
        <v>7</v>
      </c>
      <c r="K54" s="31">
        <v>840</v>
      </c>
      <c r="L54" s="19">
        <v>360</v>
      </c>
      <c r="M54" s="32">
        <f>K54+L54</f>
        <v>1200</v>
      </c>
    </row>
    <row r="55" spans="1:13" x14ac:dyDescent="0.25">
      <c r="A55" s="11" t="s">
        <v>115</v>
      </c>
      <c r="B55" s="2" t="s">
        <v>116</v>
      </c>
      <c r="C55" s="19" t="s">
        <v>233</v>
      </c>
      <c r="D55" s="4" t="s">
        <v>24</v>
      </c>
      <c r="E55" s="2" t="s">
        <v>4</v>
      </c>
      <c r="F55" s="23" t="s">
        <v>76</v>
      </c>
      <c r="G55" s="2" t="s">
        <v>50</v>
      </c>
      <c r="H55" s="2" t="s">
        <v>117</v>
      </c>
      <c r="I55" s="2" t="s">
        <v>118</v>
      </c>
      <c r="J55" s="12">
        <v>7</v>
      </c>
      <c r="K55" s="31">
        <v>735</v>
      </c>
      <c r="L55" s="19">
        <v>180</v>
      </c>
      <c r="M55" s="32">
        <f>K55+L55</f>
        <v>915</v>
      </c>
    </row>
    <row r="56" spans="1:13" x14ac:dyDescent="0.25">
      <c r="A56" s="11" t="s">
        <v>121</v>
      </c>
      <c r="B56" s="2" t="s">
        <v>9</v>
      </c>
      <c r="C56" s="19" t="s">
        <v>232</v>
      </c>
      <c r="D56" s="4" t="s">
        <v>24</v>
      </c>
      <c r="E56" s="2" t="s">
        <v>4</v>
      </c>
      <c r="F56" s="23" t="s">
        <v>122</v>
      </c>
      <c r="G56" s="2" t="s">
        <v>123</v>
      </c>
      <c r="H56" s="2" t="s">
        <v>124</v>
      </c>
      <c r="I56" s="2" t="s">
        <v>125</v>
      </c>
      <c r="J56" s="12">
        <v>7</v>
      </c>
      <c r="K56" s="31">
        <v>840</v>
      </c>
      <c r="L56" s="19">
        <v>275</v>
      </c>
      <c r="M56" s="32">
        <f>K56+L56</f>
        <v>1115</v>
      </c>
    </row>
    <row r="57" spans="1:13" x14ac:dyDescent="0.25">
      <c r="A57" s="11" t="s">
        <v>30</v>
      </c>
      <c r="B57" s="2" t="s">
        <v>132</v>
      </c>
      <c r="C57" s="19" t="s">
        <v>232</v>
      </c>
      <c r="D57" s="3" t="s">
        <v>24</v>
      </c>
      <c r="E57" s="2" t="s">
        <v>4</v>
      </c>
      <c r="F57" s="17" t="s">
        <v>133</v>
      </c>
      <c r="G57" s="17" t="s">
        <v>133</v>
      </c>
      <c r="H57" s="2" t="s">
        <v>28</v>
      </c>
      <c r="I57" s="2" t="s">
        <v>134</v>
      </c>
      <c r="J57" s="12">
        <v>7</v>
      </c>
      <c r="K57" s="31">
        <v>945</v>
      </c>
      <c r="L57" s="19">
        <v>275</v>
      </c>
      <c r="M57" s="32">
        <f>K57+L57</f>
        <v>1220</v>
      </c>
    </row>
    <row r="58" spans="1:13" x14ac:dyDescent="0.25">
      <c r="A58" s="11" t="s">
        <v>18</v>
      </c>
      <c r="B58" s="2" t="s">
        <v>137</v>
      </c>
      <c r="C58" s="19" t="s">
        <v>239</v>
      </c>
      <c r="D58" s="4" t="s">
        <v>24</v>
      </c>
      <c r="E58" s="2" t="s">
        <v>4</v>
      </c>
      <c r="F58" s="23" t="s">
        <v>138</v>
      </c>
      <c r="G58" s="2"/>
      <c r="H58" s="2" t="s">
        <v>65</v>
      </c>
      <c r="I58" s="2" t="s">
        <v>139</v>
      </c>
      <c r="J58" s="12">
        <v>7</v>
      </c>
      <c r="K58" s="31">
        <v>840</v>
      </c>
      <c r="L58" s="19">
        <v>275</v>
      </c>
      <c r="M58" s="32">
        <f>K58+L58</f>
        <v>1115</v>
      </c>
    </row>
    <row r="59" spans="1:13" x14ac:dyDescent="0.25">
      <c r="A59" s="11" t="s">
        <v>143</v>
      </c>
      <c r="B59" s="2" t="s">
        <v>144</v>
      </c>
      <c r="C59" s="19" t="s">
        <v>239</v>
      </c>
      <c r="D59" s="4" t="s">
        <v>24</v>
      </c>
      <c r="E59" s="2" t="s">
        <v>4</v>
      </c>
      <c r="F59" s="23" t="s">
        <v>145</v>
      </c>
      <c r="G59" s="2" t="s">
        <v>131</v>
      </c>
      <c r="H59" s="2" t="s">
        <v>113</v>
      </c>
      <c r="I59" s="2" t="s">
        <v>114</v>
      </c>
      <c r="J59" s="12">
        <v>7</v>
      </c>
      <c r="K59" s="31">
        <v>735</v>
      </c>
      <c r="L59" s="19">
        <v>180</v>
      </c>
      <c r="M59" s="32">
        <f>K59+L59</f>
        <v>915</v>
      </c>
    </row>
    <row r="60" spans="1:13" x14ac:dyDescent="0.25">
      <c r="A60" s="11" t="s">
        <v>100</v>
      </c>
      <c r="B60" s="2" t="s">
        <v>146</v>
      </c>
      <c r="C60" s="19" t="s">
        <v>232</v>
      </c>
      <c r="D60" s="3" t="s">
        <v>24</v>
      </c>
      <c r="E60" s="2" t="s">
        <v>4</v>
      </c>
      <c r="F60" s="23" t="s">
        <v>147</v>
      </c>
      <c r="G60" s="2" t="s">
        <v>148</v>
      </c>
      <c r="H60" s="2" t="s">
        <v>149</v>
      </c>
      <c r="I60" s="2" t="s">
        <v>150</v>
      </c>
      <c r="J60" s="12">
        <v>7</v>
      </c>
      <c r="K60" s="31">
        <v>735</v>
      </c>
      <c r="L60" s="19">
        <v>275</v>
      </c>
      <c r="M60" s="32">
        <f>K60+L60</f>
        <v>1010</v>
      </c>
    </row>
    <row r="61" spans="1:13" x14ac:dyDescent="0.25">
      <c r="A61" s="11" t="s">
        <v>127</v>
      </c>
      <c r="B61" s="2" t="s">
        <v>158</v>
      </c>
      <c r="C61" s="19" t="s">
        <v>239</v>
      </c>
      <c r="D61" s="3" t="s">
        <v>24</v>
      </c>
      <c r="E61" s="2" t="s">
        <v>4</v>
      </c>
      <c r="F61" s="23" t="s">
        <v>138</v>
      </c>
      <c r="G61" s="2"/>
      <c r="H61" s="2" t="s">
        <v>65</v>
      </c>
      <c r="I61" s="2" t="s">
        <v>139</v>
      </c>
      <c r="J61" s="12">
        <v>7</v>
      </c>
      <c r="K61" s="31">
        <v>840</v>
      </c>
      <c r="L61" s="19">
        <v>275</v>
      </c>
      <c r="M61" s="32">
        <f>K61+L61</f>
        <v>1115</v>
      </c>
    </row>
    <row r="62" spans="1:13" x14ac:dyDescent="0.25">
      <c r="A62" s="11" t="s">
        <v>202</v>
      </c>
      <c r="B62" s="2" t="s">
        <v>203</v>
      </c>
      <c r="C62" s="19" t="s">
        <v>232</v>
      </c>
      <c r="D62" s="3" t="s">
        <v>24</v>
      </c>
      <c r="E62" s="2" t="s">
        <v>4</v>
      </c>
      <c r="F62" s="23" t="s">
        <v>122</v>
      </c>
      <c r="G62" s="2" t="s">
        <v>123</v>
      </c>
      <c r="H62" s="2" t="s">
        <v>124</v>
      </c>
      <c r="I62" s="2" t="s">
        <v>125</v>
      </c>
      <c r="J62" s="12">
        <v>7</v>
      </c>
      <c r="K62" s="31">
        <v>840</v>
      </c>
      <c r="L62" s="19">
        <v>275</v>
      </c>
      <c r="M62" s="32">
        <f>K62+L62</f>
        <v>1115</v>
      </c>
    </row>
    <row r="63" spans="1:13" x14ac:dyDescent="0.25">
      <c r="A63" s="11" t="s">
        <v>209</v>
      </c>
      <c r="B63" s="2" t="s">
        <v>210</v>
      </c>
      <c r="C63" s="19" t="s">
        <v>250</v>
      </c>
      <c r="D63" s="3" t="s">
        <v>24</v>
      </c>
      <c r="E63" s="2" t="s">
        <v>4</v>
      </c>
      <c r="F63" s="23" t="s">
        <v>178</v>
      </c>
      <c r="G63" s="2"/>
      <c r="H63" s="2" t="s">
        <v>211</v>
      </c>
      <c r="I63" s="2" t="s">
        <v>212</v>
      </c>
      <c r="J63" s="12">
        <v>7</v>
      </c>
      <c r="K63" s="31">
        <v>735</v>
      </c>
      <c r="L63" s="19">
        <v>180</v>
      </c>
      <c r="M63" s="32">
        <f>K63+L63</f>
        <v>915</v>
      </c>
    </row>
    <row r="64" spans="1:13" x14ac:dyDescent="0.25">
      <c r="A64" s="11" t="s">
        <v>127</v>
      </c>
      <c r="B64" s="2" t="s">
        <v>19</v>
      </c>
      <c r="C64" s="19" t="s">
        <v>233</v>
      </c>
      <c r="D64" s="3" t="s">
        <v>24</v>
      </c>
      <c r="E64" s="2" t="s">
        <v>4</v>
      </c>
      <c r="F64" s="23" t="s">
        <v>82</v>
      </c>
      <c r="G64" s="2" t="s">
        <v>59</v>
      </c>
      <c r="H64" s="2" t="s">
        <v>83</v>
      </c>
      <c r="I64" s="2" t="s">
        <v>84</v>
      </c>
      <c r="J64" s="12">
        <v>7</v>
      </c>
      <c r="K64" s="31">
        <v>735</v>
      </c>
      <c r="L64" s="19">
        <v>180</v>
      </c>
      <c r="M64" s="32">
        <f>K64+L64</f>
        <v>915</v>
      </c>
    </row>
    <row r="65" spans="1:17" ht="15.75" thickBot="1" x14ac:dyDescent="0.3">
      <c r="A65" s="13" t="s">
        <v>30</v>
      </c>
      <c r="B65" s="14" t="s">
        <v>221</v>
      </c>
      <c r="C65" s="27" t="s">
        <v>239</v>
      </c>
      <c r="D65" s="15" t="s">
        <v>24</v>
      </c>
      <c r="E65" s="14" t="s">
        <v>4</v>
      </c>
      <c r="F65" s="25" t="s">
        <v>106</v>
      </c>
      <c r="G65" s="14"/>
      <c r="H65" s="14" t="s">
        <v>107</v>
      </c>
      <c r="I65" s="14" t="s">
        <v>108</v>
      </c>
      <c r="J65" s="16">
        <v>7</v>
      </c>
      <c r="K65" s="33">
        <v>840</v>
      </c>
      <c r="L65" s="27">
        <v>360</v>
      </c>
      <c r="M65" s="34">
        <f>K65+L65</f>
        <v>1200</v>
      </c>
    </row>
    <row r="66" spans="1:17" ht="15.75" x14ac:dyDescent="0.25">
      <c r="A66" s="5" t="s">
        <v>251</v>
      </c>
      <c r="C66"/>
      <c r="J66" s="6"/>
      <c r="K66" s="6"/>
      <c r="L66" s="6"/>
      <c r="M66" s="35">
        <f>SUM(M4:M65)</f>
        <v>60725</v>
      </c>
    </row>
    <row r="67" spans="1:17" x14ac:dyDescent="0.25">
      <c r="A67" s="29" t="s">
        <v>252</v>
      </c>
    </row>
    <row r="68" spans="1:17" x14ac:dyDescent="0.25">
      <c r="A68" s="29"/>
    </row>
    <row r="69" spans="1:17" x14ac:dyDescent="0.25">
      <c r="A69" s="5" t="s">
        <v>25</v>
      </c>
      <c r="F69" s="6"/>
    </row>
    <row r="71" spans="1:17" x14ac:dyDescent="0.25">
      <c r="Q71" s="5" t="s">
        <v>42</v>
      </c>
    </row>
    <row r="72" spans="1:17" x14ac:dyDescent="0.25">
      <c r="D72" s="5" t="s">
        <v>42</v>
      </c>
    </row>
  </sheetData>
  <sortState ref="A4:M65">
    <sortCondition ref="D4:D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Export_výučba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Michaela Ivaničová</cp:lastModifiedBy>
  <dcterms:created xsi:type="dcterms:W3CDTF">2021-12-08T13:42:47Z</dcterms:created>
  <dcterms:modified xsi:type="dcterms:W3CDTF">2021-12-13T12:39:42Z</dcterms:modified>
  <cp:category/>
</cp:coreProperties>
</file>