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armila Belanová\Documents\"/>
    </mc:Choice>
  </mc:AlternateContent>
  <bookViews>
    <workbookView xWindow="0" yWindow="0" windowWidth="28800" windowHeight="11730"/>
  </bookViews>
  <sheets>
    <sheet name="Príloha č.2 - časť A" sheetId="3" r:id="rId1"/>
    <sheet name="Príloha č.2 - časť B" sheetId="2" r:id="rId2"/>
    <sheet name="Príloha č.2 spolu" sheetId="5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0" i="2" l="1"/>
  <c r="F80" i="2" s="1"/>
  <c r="E79" i="2"/>
  <c r="F79" i="2" s="1"/>
  <c r="F81" i="2" l="1"/>
  <c r="E81" i="2"/>
  <c r="E71" i="2"/>
  <c r="F71" i="2" s="1"/>
  <c r="E70" i="2"/>
  <c r="F70" i="2" s="1"/>
  <c r="E62" i="2"/>
  <c r="F62" i="2" s="1"/>
  <c r="E61" i="2"/>
  <c r="F61" i="2" s="1"/>
  <c r="E186" i="3"/>
  <c r="F186" i="3" s="1"/>
  <c r="E185" i="3"/>
  <c r="F185" i="3" s="1"/>
  <c r="E184" i="3"/>
  <c r="E175" i="3"/>
  <c r="F175" i="3" s="1"/>
  <c r="E174" i="3"/>
  <c r="F174" i="3" s="1"/>
  <c r="E173" i="3"/>
  <c r="E279" i="3"/>
  <c r="F279" i="3" s="1"/>
  <c r="E278" i="3"/>
  <c r="F278" i="3" s="1"/>
  <c r="E277" i="3"/>
  <c r="E266" i="3"/>
  <c r="F266" i="3" s="1"/>
  <c r="E265" i="3"/>
  <c r="F265" i="3" s="1"/>
  <c r="E264" i="3"/>
  <c r="E254" i="3"/>
  <c r="F254" i="3" s="1"/>
  <c r="E253" i="3"/>
  <c r="F253" i="3" s="1"/>
  <c r="E252" i="3"/>
  <c r="E242" i="3"/>
  <c r="F242" i="3" s="1"/>
  <c r="E241" i="3"/>
  <c r="F241" i="3" s="1"/>
  <c r="E240" i="3"/>
  <c r="E231" i="3"/>
  <c r="F231" i="3" s="1"/>
  <c r="E230" i="3"/>
  <c r="F230" i="3" s="1"/>
  <c r="E229" i="3"/>
  <c r="E220" i="3"/>
  <c r="F220" i="3" s="1"/>
  <c r="E219" i="3"/>
  <c r="F219" i="3" s="1"/>
  <c r="E218" i="3"/>
  <c r="F218" i="3" s="1"/>
  <c r="E209" i="3"/>
  <c r="F209" i="3" s="1"/>
  <c r="E208" i="3"/>
  <c r="F208" i="3" s="1"/>
  <c r="E207" i="3"/>
  <c r="E197" i="3"/>
  <c r="F197" i="3" s="1"/>
  <c r="E196" i="3"/>
  <c r="F196" i="3" s="1"/>
  <c r="E195" i="3"/>
  <c r="F195" i="3" s="1"/>
  <c r="E164" i="3"/>
  <c r="F164" i="3" s="1"/>
  <c r="E163" i="3"/>
  <c r="F163" i="3" s="1"/>
  <c r="E162" i="3"/>
  <c r="E153" i="3"/>
  <c r="F153" i="3" s="1"/>
  <c r="E152" i="3"/>
  <c r="F152" i="3" s="1"/>
  <c r="E151" i="3"/>
  <c r="F151" i="3" s="1"/>
  <c r="E76" i="3"/>
  <c r="F76" i="3" s="1"/>
  <c r="E75" i="3"/>
  <c r="F75" i="3" s="1"/>
  <c r="E74" i="3"/>
  <c r="E65" i="3"/>
  <c r="F65" i="3" s="1"/>
  <c r="E64" i="3"/>
  <c r="F64" i="3" s="1"/>
  <c r="E63" i="3"/>
  <c r="F63" i="3" s="1"/>
  <c r="F63" i="2" l="1"/>
  <c r="F72" i="2"/>
  <c r="E77" i="3"/>
  <c r="E187" i="3"/>
  <c r="F66" i="3"/>
  <c r="E243" i="3"/>
  <c r="E176" i="3"/>
  <c r="E280" i="3"/>
  <c r="E72" i="2"/>
  <c r="E63" i="2"/>
  <c r="E267" i="3"/>
  <c r="F184" i="3"/>
  <c r="F187" i="3" s="1"/>
  <c r="F173" i="3"/>
  <c r="F176" i="3" s="1"/>
  <c r="E255" i="3"/>
  <c r="F277" i="3"/>
  <c r="F280" i="3" s="1"/>
  <c r="F264" i="3"/>
  <c r="F267" i="3" s="1"/>
  <c r="F252" i="3"/>
  <c r="F255" i="3" s="1"/>
  <c r="E232" i="3"/>
  <c r="F240" i="3"/>
  <c r="F243" i="3" s="1"/>
  <c r="F229" i="3"/>
  <c r="F232" i="3" s="1"/>
  <c r="E210" i="3"/>
  <c r="F221" i="3"/>
  <c r="E221" i="3"/>
  <c r="F207" i="3"/>
  <c r="F210" i="3" s="1"/>
  <c r="F198" i="3"/>
  <c r="E198" i="3"/>
  <c r="E165" i="3"/>
  <c r="F154" i="3"/>
  <c r="F162" i="3"/>
  <c r="F165" i="3" s="1"/>
  <c r="E154" i="3"/>
  <c r="F74" i="3"/>
  <c r="F77" i="3" s="1"/>
  <c r="E66" i="3"/>
  <c r="E54" i="3"/>
  <c r="F54" i="3" s="1"/>
  <c r="E53" i="3"/>
  <c r="F53" i="3" s="1"/>
  <c r="E52" i="3"/>
  <c r="E43" i="3"/>
  <c r="F43" i="3" s="1"/>
  <c r="E42" i="3"/>
  <c r="F42" i="3" s="1"/>
  <c r="E41" i="3"/>
  <c r="F41" i="3" s="1"/>
  <c r="E55" i="3" l="1"/>
  <c r="F52" i="3"/>
  <c r="F55" i="3" s="1"/>
  <c r="F44" i="3"/>
  <c r="E44" i="3"/>
  <c r="E142" i="3"/>
  <c r="F142" i="3" s="1"/>
  <c r="E141" i="3"/>
  <c r="F141" i="3" s="1"/>
  <c r="E140" i="3"/>
  <c r="F140" i="3" s="1"/>
  <c r="E131" i="3"/>
  <c r="F131" i="3" s="1"/>
  <c r="E130" i="3"/>
  <c r="F130" i="3" s="1"/>
  <c r="E129" i="3"/>
  <c r="E120" i="3"/>
  <c r="F120" i="3" s="1"/>
  <c r="E119" i="3"/>
  <c r="F119" i="3" s="1"/>
  <c r="E118" i="3"/>
  <c r="E109" i="3"/>
  <c r="F109" i="3" s="1"/>
  <c r="E108" i="3"/>
  <c r="F108" i="3" s="1"/>
  <c r="E107" i="3"/>
  <c r="E98" i="3"/>
  <c r="F98" i="3" s="1"/>
  <c r="E97" i="3"/>
  <c r="F97" i="3" s="1"/>
  <c r="E96" i="3"/>
  <c r="E87" i="3"/>
  <c r="F87" i="3" s="1"/>
  <c r="E86" i="3"/>
  <c r="F86" i="3" s="1"/>
  <c r="E85" i="3"/>
  <c r="F85" i="3" s="1"/>
  <c r="E32" i="3"/>
  <c r="F32" i="3" s="1"/>
  <c r="E31" i="3"/>
  <c r="F31" i="3" s="1"/>
  <c r="E30" i="3"/>
  <c r="F30" i="3" s="1"/>
  <c r="E21" i="3"/>
  <c r="F21" i="3" s="1"/>
  <c r="E20" i="3"/>
  <c r="F20" i="3" s="1"/>
  <c r="E19" i="3"/>
  <c r="F19" i="3" s="1"/>
  <c r="E10" i="3"/>
  <c r="F10" i="3" s="1"/>
  <c r="E9" i="3"/>
  <c r="F9" i="3" s="1"/>
  <c r="E8" i="3"/>
  <c r="F8" i="3" s="1"/>
  <c r="E53" i="2"/>
  <c r="F53" i="2" s="1"/>
  <c r="E52" i="2"/>
  <c r="F52" i="2" s="1"/>
  <c r="E44" i="2"/>
  <c r="F44" i="2" s="1"/>
  <c r="E43" i="2"/>
  <c r="F43" i="2" s="1"/>
  <c r="F45" i="2" s="1"/>
  <c r="E35" i="2"/>
  <c r="F35" i="2" s="1"/>
  <c r="E34" i="2"/>
  <c r="F34" i="2" s="1"/>
  <c r="E26" i="2"/>
  <c r="F26" i="2" s="1"/>
  <c r="E25" i="2"/>
  <c r="F25" i="2" s="1"/>
  <c r="F27" i="2" s="1"/>
  <c r="E17" i="2"/>
  <c r="F17" i="2" s="1"/>
  <c r="E16" i="2"/>
  <c r="F16" i="2" s="1"/>
  <c r="E8" i="2"/>
  <c r="F8" i="2" s="1"/>
  <c r="E7" i="2"/>
  <c r="F7" i="2" s="1"/>
  <c r="F9" i="2" s="1"/>
  <c r="F18" i="2" l="1"/>
  <c r="F84" i="2" s="1"/>
  <c r="F36" i="2"/>
  <c r="F54" i="2"/>
  <c r="F22" i="3"/>
  <c r="E121" i="3"/>
  <c r="F143" i="3"/>
  <c r="E132" i="3"/>
  <c r="E110" i="3"/>
  <c r="E143" i="3"/>
  <c r="F129" i="3"/>
  <c r="F132" i="3" s="1"/>
  <c r="F118" i="3"/>
  <c r="F121" i="3" s="1"/>
  <c r="F107" i="3"/>
  <c r="F110" i="3" s="1"/>
  <c r="E99" i="3"/>
  <c r="F33" i="3"/>
  <c r="F96" i="3"/>
  <c r="F99" i="3" s="1"/>
  <c r="F88" i="3"/>
  <c r="E88" i="3"/>
  <c r="E33" i="3"/>
  <c r="E22" i="3"/>
  <c r="F11" i="3"/>
  <c r="E11" i="3"/>
  <c r="E54" i="2"/>
  <c r="E45" i="2"/>
  <c r="E36" i="2"/>
  <c r="E27" i="2"/>
  <c r="E18" i="2"/>
  <c r="E9" i="2"/>
  <c r="E84" i="2" s="1"/>
  <c r="B6" i="5" s="1"/>
  <c r="C6" i="5" s="1"/>
  <c r="E283" i="3" l="1"/>
  <c r="B5" i="5" s="1"/>
  <c r="B7" i="5" s="1"/>
  <c r="F283" i="3"/>
  <c r="C5" i="5" l="1"/>
  <c r="C7" i="5" s="1"/>
</calcChain>
</file>

<file path=xl/sharedStrings.xml><?xml version="1.0" encoding="utf-8"?>
<sst xmlns="http://schemas.openxmlformats.org/spreadsheetml/2006/main" count="621" uniqueCount="92">
  <si>
    <t>Objekt:</t>
  </si>
  <si>
    <t>Časť objektu:</t>
  </si>
  <si>
    <t>Inštalovaný výkon</t>
  </si>
  <si>
    <t>m. j.</t>
  </si>
  <si>
    <t>množstvo</t>
  </si>
  <si>
    <t>j.c. bez DPH</t>
  </si>
  <si>
    <t xml:space="preserve">cena bez DPH </t>
  </si>
  <si>
    <t>cena s DPH</t>
  </si>
  <si>
    <t>Spolu</t>
  </si>
  <si>
    <t>počet obvodov</t>
  </si>
  <si>
    <t>OP a OS :</t>
  </si>
  <si>
    <t xml:space="preserve">elektroinštalácie </t>
  </si>
  <si>
    <t>bleskozvodu</t>
  </si>
  <si>
    <t>počet zvodov</t>
  </si>
  <si>
    <t>ks</t>
  </si>
  <si>
    <t>Trieda A.Hlinku 1, Nitra</t>
  </si>
  <si>
    <t>Tr.A.Hlinku 1, Nitra</t>
  </si>
  <si>
    <t>Pavilón A, rektorát, predajňa, vrátnica, vestibul, serverovňa</t>
  </si>
  <si>
    <t>145,25 kW</t>
  </si>
  <si>
    <t>150,10 kW</t>
  </si>
  <si>
    <t>kotolňa</t>
  </si>
  <si>
    <t>36,84 kW</t>
  </si>
  <si>
    <t>nové laboratóriá</t>
  </si>
  <si>
    <t>Hodžova 1</t>
  </si>
  <si>
    <t>71,80 kW</t>
  </si>
  <si>
    <t>6,581 kW</t>
  </si>
  <si>
    <t xml:space="preserve"> kotolňa</t>
  </si>
  <si>
    <t>FF, Štefánikova tr.67</t>
  </si>
  <si>
    <t>Reg.stanica plynu</t>
  </si>
  <si>
    <t>0,150 kW</t>
  </si>
  <si>
    <t>počet el. rozvádzačov</t>
  </si>
  <si>
    <t>FSVaZ, Kraskova 1</t>
  </si>
  <si>
    <t>hl.rozvodňa</t>
  </si>
  <si>
    <t>400 kVA</t>
  </si>
  <si>
    <t>hlavná rozvodňa, vrátnica, predajňa, podateľňa</t>
  </si>
  <si>
    <t>353 kW</t>
  </si>
  <si>
    <t>trafostanica</t>
  </si>
  <si>
    <t>FPV, Nábrežie mládeže 91</t>
  </si>
  <si>
    <t>veľká budova</t>
  </si>
  <si>
    <t>FF, Štefánikova tr. 67</t>
  </si>
  <si>
    <t>celá budova, kotolňa, RSP</t>
  </si>
  <si>
    <t>hlavná budova</t>
  </si>
  <si>
    <t>ŠD Nitra, Slančíkovej 1</t>
  </si>
  <si>
    <t>ubytovacia časť</t>
  </si>
  <si>
    <t>163,00 kW</t>
  </si>
  <si>
    <t>prístavba C</t>
  </si>
  <si>
    <t>119,50 kW</t>
  </si>
  <si>
    <t>aula, Uniklub, núdz.osvetlenie pr.foyer</t>
  </si>
  <si>
    <t xml:space="preserve"> laboratóriá FPV - kotolňa+MaR</t>
  </si>
  <si>
    <t>NN rozvodňa</t>
  </si>
  <si>
    <t>158,25 kW</t>
  </si>
  <si>
    <t>divadielko</t>
  </si>
  <si>
    <t>9,78 kW</t>
  </si>
  <si>
    <t>PF, Dražovská 4</t>
  </si>
  <si>
    <t>PF celá budova</t>
  </si>
  <si>
    <t>536,10 kW</t>
  </si>
  <si>
    <t>ŠD Zobor, Dražovská 2</t>
  </si>
  <si>
    <t>pavilon A</t>
  </si>
  <si>
    <t>253,65 kW</t>
  </si>
  <si>
    <t>pavilon B</t>
  </si>
  <si>
    <t>317,29 kW</t>
  </si>
  <si>
    <t xml:space="preserve">Hospodárska </t>
  </si>
  <si>
    <t>83,12 kW</t>
  </si>
  <si>
    <t>kotolňa + MaR</t>
  </si>
  <si>
    <t>27,70 kW</t>
  </si>
  <si>
    <t>RSP</t>
  </si>
  <si>
    <t>0,123 kW</t>
  </si>
  <si>
    <t>vrátnica, vstup, šatňa, ubytovateľka, ...</t>
  </si>
  <si>
    <t>14,29 kW</t>
  </si>
  <si>
    <t>0,003 kW</t>
  </si>
  <si>
    <t>Chata Patince</t>
  </si>
  <si>
    <t>celý objekt</t>
  </si>
  <si>
    <t>19,30 kW</t>
  </si>
  <si>
    <t>blok A,B,C,D,E</t>
  </si>
  <si>
    <t>ŠD Zobor,</t>
  </si>
  <si>
    <t>Hospodárska 8</t>
  </si>
  <si>
    <t>ŠD Brezový háj</t>
  </si>
  <si>
    <t>400 kVa</t>
  </si>
  <si>
    <t xml:space="preserve"> </t>
  </si>
  <si>
    <t>5 kW</t>
  </si>
  <si>
    <t>23 kW</t>
  </si>
  <si>
    <t>kuchyňa Nábr.mládeže 1</t>
  </si>
  <si>
    <t xml:space="preserve"> laboratóriá FPV </t>
  </si>
  <si>
    <t>FPV, Nábr,mládeže 1340 (TAH)</t>
  </si>
  <si>
    <t>OP a OS elektroinštalácie a bleskozvodov spolu r.2020</t>
  </si>
  <si>
    <t>OP + OS elektroinštalácie</t>
  </si>
  <si>
    <t>OP + OS bleskozvody</t>
  </si>
  <si>
    <t>OP + OS elektroinštalácie spolu za r.2020</t>
  </si>
  <si>
    <t>OP + OS bleskozvodov r.2020</t>
  </si>
  <si>
    <t xml:space="preserve">Príloha č. 2 - časť A - Špecifikácia OP a OS elektrických zariadení  UKF v Nitre </t>
  </si>
  <si>
    <t xml:space="preserve">Príloha č. 2 - časť B - Špecifikácia OP a OS  bleskozvodov UKF v Nitre </t>
  </si>
  <si>
    <t>prípadne ďalšie účtované náklady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</si>
</sst>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2" borderId="9" xfId="0" applyFill="1" applyBorder="1" applyAlignment="1">
      <alignment horizontal="center" vertical="center"/>
    </xf>
    <xf numFmtId="2" fontId="0" fillId="2" borderId="4" xfId="0" applyNumberFormat="1" applyFill="1" applyBorder="1" applyAlignment="1">
      <alignment horizontal="center" vertical="center"/>
    </xf>
    <xf numFmtId="2" fontId="0" fillId="2" borderId="18" xfId="0" applyNumberFormat="1" applyFill="1" applyBorder="1" applyAlignment="1">
      <alignment horizontal="center" vertical="center"/>
    </xf>
    <xf numFmtId="2" fontId="0" fillId="3" borderId="17" xfId="0" applyNumberFormat="1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2" fontId="0" fillId="3" borderId="4" xfId="0" applyNumberFormat="1" applyFill="1" applyBorder="1" applyAlignment="1">
      <alignment horizontal="center" vertical="center"/>
    </xf>
    <xf numFmtId="2" fontId="0" fillId="3" borderId="18" xfId="0" applyNumberFormat="1" applyFill="1" applyBorder="1" applyAlignment="1">
      <alignment horizontal="center" vertical="center"/>
    </xf>
    <xf numFmtId="0" fontId="0" fillId="0" borderId="0" xfId="0" applyFill="1"/>
    <xf numFmtId="0" fontId="0" fillId="0" borderId="10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0" fillId="0" borderId="11" xfId="0" applyFill="1" applyBorder="1"/>
    <xf numFmtId="0" fontId="0" fillId="0" borderId="7" xfId="0" applyFill="1" applyBorder="1" applyAlignment="1">
      <alignment horizontal="center" vertical="center"/>
    </xf>
    <xf numFmtId="2" fontId="0" fillId="0" borderId="3" xfId="0" applyNumberFormat="1" applyFill="1" applyBorder="1" applyAlignment="1">
      <alignment horizontal="center" vertical="center"/>
    </xf>
    <xf numFmtId="2" fontId="0" fillId="0" borderId="11" xfId="0" applyNumberFormat="1" applyFill="1" applyBorder="1" applyAlignment="1">
      <alignment horizontal="right" vertical="center"/>
    </xf>
    <xf numFmtId="2" fontId="0" fillId="0" borderId="20" xfId="0" applyNumberFormat="1" applyFill="1" applyBorder="1" applyAlignment="1">
      <alignment horizontal="right" vertical="center"/>
    </xf>
    <xf numFmtId="0" fontId="0" fillId="0" borderId="12" xfId="0" applyFill="1" applyBorder="1"/>
    <xf numFmtId="0" fontId="0" fillId="0" borderId="8" xfId="0" applyFill="1" applyBorder="1" applyAlignment="1">
      <alignment horizontal="center" vertical="center"/>
    </xf>
    <xf numFmtId="2" fontId="0" fillId="0" borderId="1" xfId="0" applyNumberFormat="1" applyFill="1" applyBorder="1" applyAlignment="1">
      <alignment horizontal="center" vertical="center"/>
    </xf>
    <xf numFmtId="2" fontId="0" fillId="0" borderId="12" xfId="0" applyNumberFormat="1" applyFill="1" applyBorder="1" applyAlignment="1">
      <alignment horizontal="right" vertical="center"/>
    </xf>
    <xf numFmtId="2" fontId="0" fillId="0" borderId="21" xfId="0" applyNumberFormat="1" applyFill="1" applyBorder="1" applyAlignment="1">
      <alignment horizontal="right" vertical="center"/>
    </xf>
    <xf numFmtId="0" fontId="0" fillId="0" borderId="13" xfId="0" applyFill="1" applyBorder="1" applyAlignment="1">
      <alignment wrapText="1"/>
    </xf>
    <xf numFmtId="2" fontId="0" fillId="0" borderId="13" xfId="0" applyNumberFormat="1" applyFill="1" applyBorder="1" applyAlignment="1">
      <alignment horizontal="right" vertical="center"/>
    </xf>
    <xf numFmtId="2" fontId="0" fillId="0" borderId="22" xfId="0" applyNumberFormat="1" applyFill="1" applyBorder="1" applyAlignment="1">
      <alignment horizontal="right" vertical="center"/>
    </xf>
    <xf numFmtId="2" fontId="0" fillId="3" borderId="16" xfId="0" applyNumberFormat="1" applyFill="1" applyBorder="1" applyAlignment="1">
      <alignment horizontal="center" vertical="center"/>
    </xf>
    <xf numFmtId="0" fontId="0" fillId="0" borderId="27" xfId="0" applyFill="1" applyBorder="1"/>
    <xf numFmtId="0" fontId="0" fillId="0" borderId="28" xfId="0" applyFill="1" applyBorder="1" applyAlignment="1">
      <alignment horizontal="center" vertical="center"/>
    </xf>
    <xf numFmtId="2" fontId="0" fillId="2" borderId="30" xfId="0" applyNumberFormat="1" applyFill="1" applyBorder="1" applyAlignment="1">
      <alignment horizontal="center" vertical="center"/>
    </xf>
    <xf numFmtId="2" fontId="0" fillId="0" borderId="27" xfId="0" applyNumberFormat="1" applyFill="1" applyBorder="1" applyAlignment="1">
      <alignment horizontal="right" vertical="center"/>
    </xf>
    <xf numFmtId="2" fontId="0" fillId="0" borderId="31" xfId="0" applyNumberFormat="1" applyFill="1" applyBorder="1" applyAlignment="1">
      <alignment horizontal="right" vertical="center"/>
    </xf>
    <xf numFmtId="0" fontId="0" fillId="0" borderId="2" xfId="0" applyFill="1" applyBorder="1" applyAlignment="1">
      <alignment horizontal="center"/>
    </xf>
    <xf numFmtId="0" fontId="0" fillId="0" borderId="32" xfId="0" applyFill="1" applyBorder="1" applyAlignment="1">
      <alignment horizontal="center"/>
    </xf>
    <xf numFmtId="0" fontId="0" fillId="0" borderId="33" xfId="0" applyFill="1" applyBorder="1" applyAlignment="1">
      <alignment horizontal="center"/>
    </xf>
    <xf numFmtId="0" fontId="0" fillId="0" borderId="34" xfId="0" applyFill="1" applyBorder="1" applyAlignment="1">
      <alignment horizontal="center"/>
    </xf>
    <xf numFmtId="0" fontId="0" fillId="0" borderId="26" xfId="0" applyFill="1" applyBorder="1" applyAlignment="1">
      <alignment horizontal="center"/>
    </xf>
    <xf numFmtId="0" fontId="2" fillId="0" borderId="0" xfId="0" applyFont="1"/>
    <xf numFmtId="2" fontId="1" fillId="0" borderId="14" xfId="0" applyNumberFormat="1" applyFont="1" applyFill="1" applyBorder="1" applyAlignment="1">
      <alignment horizontal="right" vertical="center"/>
    </xf>
    <xf numFmtId="2" fontId="1" fillId="0" borderId="23" xfId="0" applyNumberFormat="1" applyFont="1" applyFill="1" applyBorder="1" applyAlignment="1">
      <alignment horizontal="right" vertical="center"/>
    </xf>
    <xf numFmtId="2" fontId="1" fillId="0" borderId="2" xfId="0" applyNumberFormat="1" applyFont="1" applyBorder="1"/>
    <xf numFmtId="0" fontId="1" fillId="0" borderId="0" xfId="0" applyFont="1" applyFill="1" applyBorder="1" applyAlignment="1">
      <alignment horizontal="left"/>
    </xf>
    <xf numFmtId="2" fontId="1" fillId="0" borderId="0" xfId="0" applyNumberFormat="1" applyFont="1" applyFill="1" applyBorder="1" applyAlignment="1">
      <alignment horizontal="right" vertical="center"/>
    </xf>
    <xf numFmtId="1" fontId="0" fillId="0" borderId="1" xfId="0" applyNumberFormat="1" applyFill="1" applyBorder="1" applyAlignment="1">
      <alignment horizontal="center" vertical="center"/>
    </xf>
    <xf numFmtId="1" fontId="0" fillId="0" borderId="3" xfId="0" applyNumberFormat="1" applyFill="1" applyBorder="1" applyAlignment="1">
      <alignment horizontal="center" vertical="center"/>
    </xf>
    <xf numFmtId="1" fontId="0" fillId="0" borderId="29" xfId="0" applyNumberFormat="1" applyFill="1" applyBorder="1" applyAlignment="1">
      <alignment horizontal="center" vertical="center"/>
    </xf>
    <xf numFmtId="0" fontId="3" fillId="0" borderId="0" xfId="0" applyFont="1" applyFill="1"/>
    <xf numFmtId="0" fontId="4" fillId="0" borderId="0" xfId="0" applyFont="1" applyFill="1" applyBorder="1" applyAlignment="1">
      <alignment horizontal="left"/>
    </xf>
    <xf numFmtId="2" fontId="4" fillId="0" borderId="0" xfId="0" applyNumberFormat="1" applyFont="1" applyFill="1" applyBorder="1" applyAlignment="1">
      <alignment horizontal="right" vertical="center"/>
    </xf>
    <xf numFmtId="0" fontId="5" fillId="0" borderId="0" xfId="0" applyFont="1" applyFill="1"/>
    <xf numFmtId="1" fontId="0" fillId="0" borderId="3" xfId="0" applyNumberFormat="1" applyFont="1" applyFill="1" applyBorder="1" applyAlignment="1">
      <alignment horizontal="center" vertical="center"/>
    </xf>
    <xf numFmtId="0" fontId="0" fillId="0" borderId="0" xfId="0" applyFont="1" applyFill="1"/>
    <xf numFmtId="0" fontId="0" fillId="0" borderId="10" xfId="0" applyFont="1" applyFill="1" applyBorder="1" applyAlignment="1">
      <alignment horizontal="center"/>
    </xf>
    <xf numFmtId="0" fontId="0" fillId="0" borderId="6" xfId="0" applyFont="1" applyFill="1" applyBorder="1" applyAlignment="1">
      <alignment horizontal="center"/>
    </xf>
    <xf numFmtId="0" fontId="0" fillId="0" borderId="5" xfId="0" applyFont="1" applyFill="1" applyBorder="1" applyAlignment="1">
      <alignment horizontal="center"/>
    </xf>
    <xf numFmtId="0" fontId="0" fillId="0" borderId="15" xfId="0" applyFont="1" applyFill="1" applyBorder="1" applyAlignment="1">
      <alignment horizontal="center"/>
    </xf>
    <xf numFmtId="0" fontId="0" fillId="0" borderId="19" xfId="0" applyFont="1" applyFill="1" applyBorder="1" applyAlignment="1">
      <alignment horizontal="center"/>
    </xf>
    <xf numFmtId="0" fontId="0" fillId="0" borderId="11" xfId="0" applyFont="1" applyFill="1" applyBorder="1"/>
    <xf numFmtId="0" fontId="0" fillId="0" borderId="7" xfId="0" applyFont="1" applyFill="1" applyBorder="1" applyAlignment="1">
      <alignment horizontal="center" vertical="center"/>
    </xf>
    <xf numFmtId="2" fontId="0" fillId="3" borderId="16" xfId="0" applyNumberFormat="1" applyFont="1" applyFill="1" applyBorder="1" applyAlignment="1">
      <alignment horizontal="center" vertical="center"/>
    </xf>
    <xf numFmtId="2" fontId="0" fillId="0" borderId="11" xfId="0" applyNumberFormat="1" applyFont="1" applyFill="1" applyBorder="1" applyAlignment="1">
      <alignment horizontal="right" vertical="center"/>
    </xf>
    <xf numFmtId="2" fontId="0" fillId="0" borderId="20" xfId="0" applyNumberFormat="1" applyFont="1" applyFill="1" applyBorder="1" applyAlignment="1">
      <alignment horizontal="right" vertical="center"/>
    </xf>
    <xf numFmtId="0" fontId="0" fillId="0" borderId="12" xfId="0" applyFont="1" applyFill="1" applyBorder="1"/>
    <xf numFmtId="0" fontId="0" fillId="0" borderId="8" xfId="0" applyFont="1" applyFill="1" applyBorder="1" applyAlignment="1">
      <alignment horizontal="center" vertical="center"/>
    </xf>
    <xf numFmtId="1" fontId="0" fillId="0" borderId="1" xfId="0" applyNumberFormat="1" applyFont="1" applyFill="1" applyBorder="1" applyAlignment="1">
      <alignment horizontal="center" vertical="center"/>
    </xf>
    <xf numFmtId="2" fontId="0" fillId="3" borderId="17" xfId="0" applyNumberFormat="1" applyFont="1" applyFill="1" applyBorder="1" applyAlignment="1">
      <alignment horizontal="center" vertical="center"/>
    </xf>
    <xf numFmtId="2" fontId="0" fillId="0" borderId="12" xfId="0" applyNumberFormat="1" applyFont="1" applyFill="1" applyBorder="1" applyAlignment="1">
      <alignment horizontal="right" vertical="center"/>
    </xf>
    <xf numFmtId="2" fontId="0" fillId="0" borderId="21" xfId="0" applyNumberFormat="1" applyFont="1" applyFill="1" applyBorder="1" applyAlignment="1">
      <alignment horizontal="right" vertical="center"/>
    </xf>
    <xf numFmtId="0" fontId="0" fillId="3" borderId="9" xfId="0" applyFont="1" applyFill="1" applyBorder="1" applyAlignment="1">
      <alignment horizontal="center" vertical="center"/>
    </xf>
    <xf numFmtId="2" fontId="0" fillId="3" borderId="4" xfId="0" applyNumberFormat="1" applyFont="1" applyFill="1" applyBorder="1" applyAlignment="1">
      <alignment horizontal="center" vertical="center"/>
    </xf>
    <xf numFmtId="2" fontId="0" fillId="3" borderId="18" xfId="0" applyNumberFormat="1" applyFont="1" applyFill="1" applyBorder="1" applyAlignment="1">
      <alignment horizontal="center" vertical="center"/>
    </xf>
    <xf numFmtId="2" fontId="0" fillId="0" borderId="13" xfId="0" applyNumberFormat="1" applyFont="1" applyFill="1" applyBorder="1" applyAlignment="1">
      <alignment horizontal="right" vertical="center"/>
    </xf>
    <xf numFmtId="2" fontId="0" fillId="0" borderId="22" xfId="0" applyNumberFormat="1" applyFont="1" applyFill="1" applyBorder="1" applyAlignment="1">
      <alignment horizontal="right" vertical="center"/>
    </xf>
    <xf numFmtId="0" fontId="1" fillId="0" borderId="24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center"/>
    </xf>
    <xf numFmtId="0" fontId="1" fillId="0" borderId="26" xfId="0" applyFont="1" applyFill="1" applyBorder="1" applyAlignment="1">
      <alignment horizontal="center"/>
    </xf>
    <xf numFmtId="2" fontId="0" fillId="0" borderId="26" xfId="0" applyNumberFormat="1" applyBorder="1"/>
    <xf numFmtId="2" fontId="1" fillId="0" borderId="26" xfId="0" applyNumberFormat="1" applyFont="1" applyBorder="1"/>
    <xf numFmtId="2" fontId="0" fillId="0" borderId="2" xfId="0" applyNumberFormat="1" applyBorder="1"/>
    <xf numFmtId="0" fontId="6" fillId="0" borderId="0" xfId="0" applyFont="1"/>
    <xf numFmtId="0" fontId="1" fillId="0" borderId="24" xfId="0" applyFont="1" applyFill="1" applyBorder="1" applyAlignment="1">
      <alignment horizontal="left"/>
    </xf>
    <xf numFmtId="0" fontId="1" fillId="0" borderId="25" xfId="0" applyFont="1" applyFill="1" applyBorder="1" applyAlignment="1">
      <alignment horizontal="left"/>
    </xf>
    <xf numFmtId="0" fontId="1" fillId="0" borderId="26" xfId="0" applyFont="1" applyFill="1" applyBorder="1" applyAlignment="1">
      <alignment horizontal="left"/>
    </xf>
    <xf numFmtId="0" fontId="1" fillId="0" borderId="24" xfId="0" applyFont="1" applyBorder="1"/>
    <xf numFmtId="0" fontId="1" fillId="0" borderId="25" xfId="0" applyFont="1" applyBorder="1"/>
    <xf numFmtId="0" fontId="1" fillId="0" borderId="26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3"/>
  <sheetViews>
    <sheetView tabSelected="1" workbookViewId="0">
      <selection activeCell="A10" sqref="A10"/>
    </sheetView>
  </sheetViews>
  <sheetFormatPr defaultRowHeight="15" x14ac:dyDescent="0.25"/>
  <cols>
    <col min="1" max="1" width="23.85546875" customWidth="1"/>
    <col min="2" max="3" width="9.7109375" customWidth="1"/>
    <col min="4" max="6" width="13.140625" customWidth="1"/>
  </cols>
  <sheetData>
    <row r="1" spans="1:6" x14ac:dyDescent="0.25">
      <c r="A1" s="38" t="s">
        <v>89</v>
      </c>
      <c r="B1" s="38"/>
      <c r="C1" s="38"/>
      <c r="D1" s="38"/>
      <c r="E1" s="38"/>
      <c r="F1" s="38"/>
    </row>
    <row r="3" spans="1:6" x14ac:dyDescent="0.25">
      <c r="A3" s="8" t="s">
        <v>10</v>
      </c>
      <c r="B3" s="8" t="s">
        <v>11</v>
      </c>
      <c r="C3" s="8"/>
      <c r="D3" s="8"/>
      <c r="E3" s="8"/>
      <c r="F3" s="8"/>
    </row>
    <row r="4" spans="1:6" x14ac:dyDescent="0.25">
      <c r="A4" s="8" t="s">
        <v>0</v>
      </c>
      <c r="B4" s="8" t="s">
        <v>15</v>
      </c>
      <c r="C4" s="8"/>
      <c r="D4" s="8"/>
      <c r="E4" s="8"/>
      <c r="F4" s="8"/>
    </row>
    <row r="5" spans="1:6" x14ac:dyDescent="0.25">
      <c r="A5" s="8" t="s">
        <v>1</v>
      </c>
      <c r="B5" s="8" t="s">
        <v>17</v>
      </c>
      <c r="C5" s="8"/>
      <c r="D5" s="8"/>
      <c r="E5" s="8"/>
      <c r="F5" s="8"/>
    </row>
    <row r="6" spans="1:6" ht="15.75" thickBot="1" x14ac:dyDescent="0.3">
      <c r="A6" s="8" t="s">
        <v>2</v>
      </c>
      <c r="B6" s="8" t="s">
        <v>19</v>
      </c>
      <c r="C6" s="8"/>
      <c r="D6" s="8"/>
      <c r="E6" s="8"/>
      <c r="F6" s="8"/>
    </row>
    <row r="7" spans="1:6" ht="15.75" thickBot="1" x14ac:dyDescent="0.3">
      <c r="A7" s="9"/>
      <c r="B7" s="10" t="s">
        <v>3</v>
      </c>
      <c r="C7" s="11" t="s">
        <v>4</v>
      </c>
      <c r="D7" s="12" t="s">
        <v>5</v>
      </c>
      <c r="E7" s="9" t="s">
        <v>6</v>
      </c>
      <c r="F7" s="13" t="s">
        <v>7</v>
      </c>
    </row>
    <row r="8" spans="1:6" ht="15.75" customHeight="1" x14ac:dyDescent="0.25">
      <c r="A8" s="14" t="s">
        <v>30</v>
      </c>
      <c r="B8" s="15" t="s">
        <v>14</v>
      </c>
      <c r="C8" s="45">
        <v>41</v>
      </c>
      <c r="D8" s="27"/>
      <c r="E8" s="17">
        <f>C8*D8</f>
        <v>0</v>
      </c>
      <c r="F8" s="18">
        <f>E8*1.2</f>
        <v>0</v>
      </c>
    </row>
    <row r="9" spans="1:6" ht="15.75" customHeight="1" x14ac:dyDescent="0.25">
      <c r="A9" s="19" t="s">
        <v>9</v>
      </c>
      <c r="B9" s="20" t="s">
        <v>14</v>
      </c>
      <c r="C9" s="44">
        <v>736</v>
      </c>
      <c r="D9" s="4"/>
      <c r="E9" s="22">
        <f t="shared" ref="E9:E10" si="0">C9*D9</f>
        <v>0</v>
      </c>
      <c r="F9" s="23">
        <f t="shared" ref="F9:F10" si="1">E9*1.2</f>
        <v>0</v>
      </c>
    </row>
    <row r="10" spans="1:6" ht="30" customHeight="1" thickBot="1" x14ac:dyDescent="0.3">
      <c r="A10" s="24" t="s">
        <v>91</v>
      </c>
      <c r="B10" s="5"/>
      <c r="C10" s="6"/>
      <c r="D10" s="7"/>
      <c r="E10" s="25">
        <f t="shared" si="0"/>
        <v>0</v>
      </c>
      <c r="F10" s="26">
        <f t="shared" si="1"/>
        <v>0</v>
      </c>
    </row>
    <row r="11" spans="1:6" ht="15.75" thickBot="1" x14ac:dyDescent="0.3">
      <c r="A11" s="81" t="s">
        <v>8</v>
      </c>
      <c r="B11" s="82"/>
      <c r="C11" s="82"/>
      <c r="D11" s="83"/>
      <c r="E11" s="39">
        <f>SUM(E8:E10)</f>
        <v>0</v>
      </c>
      <c r="F11" s="40">
        <f>SUM(F8:F10)</f>
        <v>0</v>
      </c>
    </row>
    <row r="14" spans="1:6" x14ac:dyDescent="0.25">
      <c r="A14" s="8" t="s">
        <v>10</v>
      </c>
      <c r="B14" s="8" t="s">
        <v>11</v>
      </c>
      <c r="C14" s="8"/>
      <c r="D14" s="8"/>
      <c r="E14" s="8"/>
      <c r="F14" s="8"/>
    </row>
    <row r="15" spans="1:6" x14ac:dyDescent="0.25">
      <c r="A15" s="8" t="s">
        <v>0</v>
      </c>
      <c r="B15" s="8" t="s">
        <v>16</v>
      </c>
      <c r="C15" s="8"/>
      <c r="D15" s="8"/>
      <c r="E15" s="8"/>
      <c r="F15" s="8"/>
    </row>
    <row r="16" spans="1:6" x14ac:dyDescent="0.25">
      <c r="A16" s="8" t="s">
        <v>1</v>
      </c>
      <c r="B16" s="8" t="s">
        <v>47</v>
      </c>
      <c r="C16" s="8"/>
      <c r="D16" s="8"/>
      <c r="E16" s="8"/>
      <c r="F16" s="8"/>
    </row>
    <row r="17" spans="1:6" ht="15.75" thickBot="1" x14ac:dyDescent="0.3">
      <c r="A17" s="8" t="s">
        <v>2</v>
      </c>
      <c r="B17" s="8" t="s">
        <v>18</v>
      </c>
      <c r="C17" s="8"/>
      <c r="D17" s="8"/>
      <c r="E17" s="8"/>
      <c r="F17" s="8"/>
    </row>
    <row r="18" spans="1:6" ht="15.75" thickBot="1" x14ac:dyDescent="0.3">
      <c r="A18" s="9"/>
      <c r="B18" s="10" t="s">
        <v>3</v>
      </c>
      <c r="C18" s="11" t="s">
        <v>4</v>
      </c>
      <c r="D18" s="12" t="s">
        <v>5</v>
      </c>
      <c r="E18" s="9" t="s">
        <v>6</v>
      </c>
      <c r="F18" s="13" t="s">
        <v>7</v>
      </c>
    </row>
    <row r="19" spans="1:6" x14ac:dyDescent="0.25">
      <c r="A19" s="14" t="s">
        <v>30</v>
      </c>
      <c r="B19" s="15" t="s">
        <v>14</v>
      </c>
      <c r="C19" s="45">
        <v>6</v>
      </c>
      <c r="D19" s="27"/>
      <c r="E19" s="17">
        <f>C19*D19</f>
        <v>0</v>
      </c>
      <c r="F19" s="18">
        <f>E19*1.2</f>
        <v>0</v>
      </c>
    </row>
    <row r="20" spans="1:6" x14ac:dyDescent="0.25">
      <c r="A20" s="19" t="s">
        <v>9</v>
      </c>
      <c r="B20" s="20" t="s">
        <v>14</v>
      </c>
      <c r="C20" s="44">
        <v>238</v>
      </c>
      <c r="D20" s="4"/>
      <c r="E20" s="22">
        <f t="shared" ref="E20:E21" si="2">C20*D20</f>
        <v>0</v>
      </c>
      <c r="F20" s="23">
        <f t="shared" ref="F20:F21" si="3">E20*1.2</f>
        <v>0</v>
      </c>
    </row>
    <row r="21" spans="1:6" ht="30.75" thickBot="1" x14ac:dyDescent="0.3">
      <c r="A21" s="24" t="s">
        <v>91</v>
      </c>
      <c r="B21" s="5"/>
      <c r="C21" s="6"/>
      <c r="D21" s="7"/>
      <c r="E21" s="25">
        <f t="shared" si="2"/>
        <v>0</v>
      </c>
      <c r="F21" s="26">
        <f t="shared" si="3"/>
        <v>0</v>
      </c>
    </row>
    <row r="22" spans="1:6" ht="15.75" thickBot="1" x14ac:dyDescent="0.3">
      <c r="A22" s="81" t="s">
        <v>8</v>
      </c>
      <c r="B22" s="82"/>
      <c r="C22" s="82"/>
      <c r="D22" s="83"/>
      <c r="E22" s="39">
        <f>SUM(E19:E21)</f>
        <v>0</v>
      </c>
      <c r="F22" s="40">
        <f>SUM(F19:F21)</f>
        <v>0</v>
      </c>
    </row>
    <row r="25" spans="1:6" x14ac:dyDescent="0.25">
      <c r="A25" s="8" t="s">
        <v>10</v>
      </c>
      <c r="B25" s="8" t="s">
        <v>11</v>
      </c>
      <c r="C25" s="8"/>
      <c r="D25" s="8"/>
      <c r="E25" s="8"/>
      <c r="F25" s="8"/>
    </row>
    <row r="26" spans="1:6" x14ac:dyDescent="0.25">
      <c r="A26" s="8" t="s">
        <v>0</v>
      </c>
      <c r="B26" s="8" t="s">
        <v>16</v>
      </c>
      <c r="C26" s="8"/>
      <c r="D26" s="8"/>
      <c r="E26" s="8"/>
      <c r="F26" s="8"/>
    </row>
    <row r="27" spans="1:6" x14ac:dyDescent="0.25">
      <c r="A27" s="8" t="s">
        <v>1</v>
      </c>
      <c r="B27" s="8" t="s">
        <v>20</v>
      </c>
      <c r="C27" s="8"/>
      <c r="D27" s="8"/>
      <c r="E27" s="8"/>
      <c r="F27" s="8"/>
    </row>
    <row r="28" spans="1:6" ht="15.75" thickBot="1" x14ac:dyDescent="0.3">
      <c r="A28" s="8" t="s">
        <v>2</v>
      </c>
      <c r="B28" s="8" t="s">
        <v>21</v>
      </c>
      <c r="C28" s="8"/>
      <c r="D28" s="8"/>
      <c r="E28" s="8"/>
      <c r="F28" s="8"/>
    </row>
    <row r="29" spans="1:6" ht="15.75" thickBot="1" x14ac:dyDescent="0.3">
      <c r="A29" s="9"/>
      <c r="B29" s="10" t="s">
        <v>3</v>
      </c>
      <c r="C29" s="11" t="s">
        <v>4</v>
      </c>
      <c r="D29" s="12" t="s">
        <v>5</v>
      </c>
      <c r="E29" s="9" t="s">
        <v>6</v>
      </c>
      <c r="F29" s="13" t="s">
        <v>7</v>
      </c>
    </row>
    <row r="30" spans="1:6" x14ac:dyDescent="0.25">
      <c r="A30" s="14" t="s">
        <v>30</v>
      </c>
      <c r="B30" s="15" t="s">
        <v>14</v>
      </c>
      <c r="C30" s="45">
        <v>3</v>
      </c>
      <c r="D30" s="27"/>
      <c r="E30" s="17">
        <f>C30*D30</f>
        <v>0</v>
      </c>
      <c r="F30" s="18">
        <f>E30*1.2</f>
        <v>0</v>
      </c>
    </row>
    <row r="31" spans="1:6" x14ac:dyDescent="0.25">
      <c r="A31" s="19" t="s">
        <v>9</v>
      </c>
      <c r="B31" s="20" t="s">
        <v>14</v>
      </c>
      <c r="C31" s="44">
        <v>58</v>
      </c>
      <c r="D31" s="4"/>
      <c r="E31" s="22">
        <f t="shared" ref="E31:E32" si="4">C31*D31</f>
        <v>0</v>
      </c>
      <c r="F31" s="23">
        <f t="shared" ref="F31:F32" si="5">E31*1.2</f>
        <v>0</v>
      </c>
    </row>
    <row r="32" spans="1:6" ht="30.75" thickBot="1" x14ac:dyDescent="0.3">
      <c r="A32" s="24" t="s">
        <v>91</v>
      </c>
      <c r="B32" s="5"/>
      <c r="C32" s="6"/>
      <c r="D32" s="7"/>
      <c r="E32" s="25">
        <f t="shared" si="4"/>
        <v>0</v>
      </c>
      <c r="F32" s="26">
        <f t="shared" si="5"/>
        <v>0</v>
      </c>
    </row>
    <row r="33" spans="1:6" ht="15.75" thickBot="1" x14ac:dyDescent="0.3">
      <c r="A33" s="81" t="s">
        <v>8</v>
      </c>
      <c r="B33" s="82"/>
      <c r="C33" s="82"/>
      <c r="D33" s="83"/>
      <c r="E33" s="39">
        <f>SUM(E30:E32)</f>
        <v>0</v>
      </c>
      <c r="F33" s="40">
        <f>SUM(F30:F32)</f>
        <v>0</v>
      </c>
    </row>
    <row r="34" spans="1:6" x14ac:dyDescent="0.25">
      <c r="A34" s="42"/>
      <c r="B34" s="42"/>
      <c r="C34" s="42"/>
      <c r="D34" s="42"/>
      <c r="E34" s="43"/>
      <c r="F34" s="43"/>
    </row>
    <row r="35" spans="1:6" x14ac:dyDescent="0.25">
      <c r="A35" s="42"/>
      <c r="B35" s="42"/>
      <c r="C35" s="42"/>
      <c r="D35" s="42"/>
      <c r="E35" s="43"/>
      <c r="F35" s="43"/>
    </row>
    <row r="36" spans="1:6" x14ac:dyDescent="0.25">
      <c r="A36" s="8" t="s">
        <v>10</v>
      </c>
      <c r="B36" s="8" t="s">
        <v>11</v>
      </c>
      <c r="C36" s="8"/>
      <c r="D36" s="8"/>
      <c r="E36" s="8"/>
      <c r="F36" s="8"/>
    </row>
    <row r="37" spans="1:6" x14ac:dyDescent="0.25">
      <c r="A37" s="8" t="s">
        <v>0</v>
      </c>
      <c r="B37" s="8" t="s">
        <v>16</v>
      </c>
      <c r="C37" s="8"/>
      <c r="D37" s="8"/>
      <c r="E37" s="8"/>
      <c r="F37" s="8"/>
    </row>
    <row r="38" spans="1:6" x14ac:dyDescent="0.25">
      <c r="A38" s="8" t="s">
        <v>1</v>
      </c>
      <c r="B38" s="8" t="s">
        <v>34</v>
      </c>
      <c r="C38" s="8"/>
      <c r="D38" s="8"/>
      <c r="E38" s="8"/>
      <c r="F38" s="8"/>
    </row>
    <row r="39" spans="1:6" ht="15.75" thickBot="1" x14ac:dyDescent="0.3">
      <c r="A39" s="8" t="s">
        <v>2</v>
      </c>
      <c r="B39" s="8" t="s">
        <v>35</v>
      </c>
      <c r="C39" s="8"/>
      <c r="D39" s="8"/>
      <c r="E39" s="8"/>
      <c r="F39" s="8"/>
    </row>
    <row r="40" spans="1:6" ht="15.75" thickBot="1" x14ac:dyDescent="0.3">
      <c r="A40" s="9"/>
      <c r="B40" s="10" t="s">
        <v>3</v>
      </c>
      <c r="C40" s="11" t="s">
        <v>4</v>
      </c>
      <c r="D40" s="12" t="s">
        <v>5</v>
      </c>
      <c r="E40" s="9" t="s">
        <v>6</v>
      </c>
      <c r="F40" s="13" t="s">
        <v>7</v>
      </c>
    </row>
    <row r="41" spans="1:6" x14ac:dyDescent="0.25">
      <c r="A41" s="14" t="s">
        <v>30</v>
      </c>
      <c r="B41" s="15" t="s">
        <v>14</v>
      </c>
      <c r="C41" s="45">
        <v>3</v>
      </c>
      <c r="D41" s="27"/>
      <c r="E41" s="17">
        <f>C41*D41</f>
        <v>0</v>
      </c>
      <c r="F41" s="18">
        <f>E41*1.2</f>
        <v>0</v>
      </c>
    </row>
    <row r="42" spans="1:6" x14ac:dyDescent="0.25">
      <c r="A42" s="19" t="s">
        <v>9</v>
      </c>
      <c r="B42" s="20" t="s">
        <v>14</v>
      </c>
      <c r="C42" s="44">
        <v>100</v>
      </c>
      <c r="D42" s="4"/>
      <c r="E42" s="22">
        <f t="shared" ref="E42:E43" si="6">C42*D42</f>
        <v>0</v>
      </c>
      <c r="F42" s="23">
        <f t="shared" ref="F42:F43" si="7">E42*1.2</f>
        <v>0</v>
      </c>
    </row>
    <row r="43" spans="1:6" ht="30.75" thickBot="1" x14ac:dyDescent="0.3">
      <c r="A43" s="24" t="s">
        <v>91</v>
      </c>
      <c r="B43" s="5"/>
      <c r="C43" s="6"/>
      <c r="D43" s="7"/>
      <c r="E43" s="25">
        <f t="shared" si="6"/>
        <v>0</v>
      </c>
      <c r="F43" s="26">
        <f t="shared" si="7"/>
        <v>0</v>
      </c>
    </row>
    <row r="44" spans="1:6" ht="15.75" thickBot="1" x14ac:dyDescent="0.3">
      <c r="A44" s="81" t="s">
        <v>8</v>
      </c>
      <c r="B44" s="82"/>
      <c r="C44" s="82"/>
      <c r="D44" s="83"/>
      <c r="E44" s="39">
        <f>SUM(E41:E43)</f>
        <v>0</v>
      </c>
      <c r="F44" s="40">
        <f>SUM(F41:F43)</f>
        <v>0</v>
      </c>
    </row>
    <row r="45" spans="1:6" x14ac:dyDescent="0.25">
      <c r="A45" s="42"/>
      <c r="B45" s="42"/>
      <c r="C45" s="42"/>
      <c r="D45" s="42"/>
      <c r="E45" s="43"/>
      <c r="F45" s="43"/>
    </row>
    <row r="46" spans="1:6" x14ac:dyDescent="0.25">
      <c r="A46" s="42"/>
      <c r="B46" s="42"/>
      <c r="C46" s="42"/>
      <c r="D46" s="42"/>
      <c r="E46" s="43"/>
      <c r="F46" s="43"/>
    </row>
    <row r="47" spans="1:6" x14ac:dyDescent="0.25">
      <c r="A47" s="8" t="s">
        <v>10</v>
      </c>
      <c r="B47" s="8" t="s">
        <v>11</v>
      </c>
      <c r="C47" s="8"/>
      <c r="D47" s="8"/>
      <c r="E47" s="8"/>
      <c r="F47" s="8"/>
    </row>
    <row r="48" spans="1:6" x14ac:dyDescent="0.25">
      <c r="A48" s="8" t="s">
        <v>0</v>
      </c>
      <c r="B48" s="8" t="s">
        <v>16</v>
      </c>
      <c r="C48" s="8"/>
      <c r="D48" s="8"/>
      <c r="E48" s="8"/>
      <c r="F48" s="8"/>
    </row>
    <row r="49" spans="1:6" x14ac:dyDescent="0.25">
      <c r="A49" s="8" t="s">
        <v>1</v>
      </c>
      <c r="B49" s="8" t="s">
        <v>36</v>
      </c>
      <c r="C49" s="8"/>
      <c r="D49" s="8"/>
      <c r="E49" s="8"/>
      <c r="F49" s="8"/>
    </row>
    <row r="50" spans="1:6" ht="16.5" thickBot="1" x14ac:dyDescent="0.3">
      <c r="A50" s="8" t="s">
        <v>2</v>
      </c>
      <c r="B50" s="50" t="s">
        <v>77</v>
      </c>
      <c r="C50" s="8"/>
      <c r="D50" s="8"/>
      <c r="E50" s="8"/>
      <c r="F50" s="8"/>
    </row>
    <row r="51" spans="1:6" ht="18.75" customHeight="1" thickBot="1" x14ac:dyDescent="0.3">
      <c r="A51" s="9"/>
      <c r="B51" s="10" t="s">
        <v>3</v>
      </c>
      <c r="C51" s="11" t="s">
        <v>4</v>
      </c>
      <c r="D51" s="12" t="s">
        <v>5</v>
      </c>
      <c r="E51" s="9" t="s">
        <v>6</v>
      </c>
      <c r="F51" s="13" t="s">
        <v>7</v>
      </c>
    </row>
    <row r="52" spans="1:6" x14ac:dyDescent="0.25">
      <c r="A52" s="14" t="s">
        <v>30</v>
      </c>
      <c r="B52" s="15" t="s">
        <v>14</v>
      </c>
      <c r="C52" s="16">
        <v>3</v>
      </c>
      <c r="D52" s="27"/>
      <c r="E52" s="17">
        <f>C52*D52</f>
        <v>0</v>
      </c>
      <c r="F52" s="18">
        <f>E52*1.2</f>
        <v>0</v>
      </c>
    </row>
    <row r="53" spans="1:6" x14ac:dyDescent="0.25">
      <c r="A53" s="19" t="s">
        <v>9</v>
      </c>
      <c r="B53" s="20" t="s">
        <v>14</v>
      </c>
      <c r="C53" s="21">
        <v>10</v>
      </c>
      <c r="D53" s="4"/>
      <c r="E53" s="22">
        <f t="shared" ref="E53:E54" si="8">C53*D53</f>
        <v>0</v>
      </c>
      <c r="F53" s="23">
        <f t="shared" ref="F53:F54" si="9">E53*1.2</f>
        <v>0</v>
      </c>
    </row>
    <row r="54" spans="1:6" ht="30.75" thickBot="1" x14ac:dyDescent="0.3">
      <c r="A54" s="24" t="s">
        <v>91</v>
      </c>
      <c r="B54" s="5"/>
      <c r="C54" s="6"/>
      <c r="D54" s="7"/>
      <c r="E54" s="25">
        <f t="shared" si="8"/>
        <v>0</v>
      </c>
      <c r="F54" s="26">
        <f t="shared" si="9"/>
        <v>0</v>
      </c>
    </row>
    <row r="55" spans="1:6" ht="15.75" thickBot="1" x14ac:dyDescent="0.3">
      <c r="A55" s="81" t="s">
        <v>8</v>
      </c>
      <c r="B55" s="82"/>
      <c r="C55" s="82"/>
      <c r="D55" s="83"/>
      <c r="E55" s="39">
        <f>SUM(E52:E54)</f>
        <v>0</v>
      </c>
      <c r="F55" s="40">
        <f>SUM(F52:F54)</f>
        <v>0</v>
      </c>
    </row>
    <row r="56" spans="1:6" x14ac:dyDescent="0.25">
      <c r="A56" s="42"/>
      <c r="B56" s="42"/>
      <c r="C56" s="42"/>
      <c r="D56" s="42"/>
      <c r="E56" s="43"/>
      <c r="F56" s="43"/>
    </row>
    <row r="57" spans="1:6" x14ac:dyDescent="0.25">
      <c r="A57" s="42"/>
      <c r="B57" s="42"/>
      <c r="C57" s="42"/>
      <c r="D57" s="42"/>
      <c r="E57" s="43"/>
      <c r="F57" s="43"/>
    </row>
    <row r="58" spans="1:6" x14ac:dyDescent="0.25">
      <c r="A58" s="8" t="s">
        <v>10</v>
      </c>
      <c r="B58" s="8" t="s">
        <v>11</v>
      </c>
      <c r="C58" s="8"/>
      <c r="D58" s="8"/>
      <c r="E58" s="8"/>
      <c r="F58" s="8"/>
    </row>
    <row r="59" spans="1:6" x14ac:dyDescent="0.25">
      <c r="A59" s="8" t="s">
        <v>0</v>
      </c>
      <c r="B59" s="8" t="s">
        <v>16</v>
      </c>
      <c r="C59" s="8"/>
      <c r="D59" s="8"/>
      <c r="E59" s="8"/>
      <c r="F59" s="8"/>
    </row>
    <row r="60" spans="1:6" x14ac:dyDescent="0.25">
      <c r="A60" s="8" t="s">
        <v>1</v>
      </c>
      <c r="B60" s="8" t="s">
        <v>48</v>
      </c>
      <c r="C60" s="8"/>
      <c r="D60" s="8"/>
      <c r="E60" s="8"/>
      <c r="F60" s="8"/>
    </row>
    <row r="61" spans="1:6" ht="15.75" thickBot="1" x14ac:dyDescent="0.3">
      <c r="A61" s="8" t="s">
        <v>2</v>
      </c>
      <c r="B61" s="52" t="s">
        <v>80</v>
      </c>
      <c r="C61" s="8"/>
      <c r="D61" s="8"/>
      <c r="E61" s="8"/>
      <c r="F61" s="8"/>
    </row>
    <row r="62" spans="1:6" ht="15.75" thickBot="1" x14ac:dyDescent="0.3">
      <c r="A62" s="9"/>
      <c r="B62" s="10" t="s">
        <v>3</v>
      </c>
      <c r="C62" s="11" t="s">
        <v>4</v>
      </c>
      <c r="D62" s="12" t="s">
        <v>5</v>
      </c>
      <c r="E62" s="9" t="s">
        <v>6</v>
      </c>
      <c r="F62" s="13" t="s">
        <v>7</v>
      </c>
    </row>
    <row r="63" spans="1:6" x14ac:dyDescent="0.25">
      <c r="A63" s="14" t="s">
        <v>30</v>
      </c>
      <c r="B63" s="15" t="s">
        <v>14</v>
      </c>
      <c r="C63" s="45">
        <v>1</v>
      </c>
      <c r="D63" s="27"/>
      <c r="E63" s="17">
        <f>C63*D63</f>
        <v>0</v>
      </c>
      <c r="F63" s="18">
        <f>E63*1.2</f>
        <v>0</v>
      </c>
    </row>
    <row r="64" spans="1:6" x14ac:dyDescent="0.25">
      <c r="A64" s="19" t="s">
        <v>9</v>
      </c>
      <c r="B64" s="20" t="s">
        <v>14</v>
      </c>
      <c r="C64" s="44">
        <v>30</v>
      </c>
      <c r="D64" s="4"/>
      <c r="E64" s="22">
        <f t="shared" ref="E64:E65" si="10">C64*D64</f>
        <v>0</v>
      </c>
      <c r="F64" s="23">
        <f t="shared" ref="F64:F65" si="11">E64*1.2</f>
        <v>0</v>
      </c>
    </row>
    <row r="65" spans="1:6" ht="30.75" thickBot="1" x14ac:dyDescent="0.3">
      <c r="A65" s="24" t="s">
        <v>91</v>
      </c>
      <c r="B65" s="5"/>
      <c r="C65" s="6"/>
      <c r="D65" s="7"/>
      <c r="E65" s="25">
        <f t="shared" si="10"/>
        <v>0</v>
      </c>
      <c r="F65" s="26">
        <f t="shared" si="11"/>
        <v>0</v>
      </c>
    </row>
    <row r="66" spans="1:6" ht="15.75" thickBot="1" x14ac:dyDescent="0.3">
      <c r="A66" s="81" t="s">
        <v>8</v>
      </c>
      <c r="B66" s="82"/>
      <c r="C66" s="82"/>
      <c r="D66" s="83"/>
      <c r="E66" s="39">
        <f>SUM(E63:E65)</f>
        <v>0</v>
      </c>
      <c r="F66" s="40">
        <f>SUM(F63:F65)</f>
        <v>0</v>
      </c>
    </row>
    <row r="67" spans="1:6" x14ac:dyDescent="0.25">
      <c r="A67" s="8"/>
      <c r="B67" s="8"/>
      <c r="C67" s="8"/>
      <c r="D67" s="8"/>
      <c r="E67" s="8"/>
      <c r="F67" s="8"/>
    </row>
    <row r="68" spans="1:6" x14ac:dyDescent="0.25">
      <c r="A68" s="42"/>
      <c r="B68" s="42"/>
      <c r="C68" s="42"/>
      <c r="D68" s="42"/>
      <c r="E68" s="43"/>
      <c r="F68" s="43"/>
    </row>
    <row r="69" spans="1:6" x14ac:dyDescent="0.25">
      <c r="A69" s="8" t="s">
        <v>10</v>
      </c>
      <c r="B69" s="8" t="s">
        <v>11</v>
      </c>
      <c r="C69" s="8"/>
      <c r="D69" s="8"/>
      <c r="E69" s="8"/>
      <c r="F69" s="8"/>
    </row>
    <row r="70" spans="1:6" x14ac:dyDescent="0.25">
      <c r="A70" s="8" t="s">
        <v>0</v>
      </c>
      <c r="B70" s="8" t="s">
        <v>16</v>
      </c>
      <c r="C70" s="8"/>
      <c r="D70" s="8"/>
      <c r="E70" s="8"/>
      <c r="F70" s="8"/>
    </row>
    <row r="71" spans="1:6" x14ac:dyDescent="0.25">
      <c r="A71" s="8" t="s">
        <v>1</v>
      </c>
      <c r="B71" s="8" t="s">
        <v>82</v>
      </c>
      <c r="C71" s="8"/>
      <c r="D71" s="8"/>
      <c r="E71" s="8"/>
      <c r="F71" s="8"/>
    </row>
    <row r="72" spans="1:6" ht="15.75" thickBot="1" x14ac:dyDescent="0.3">
      <c r="A72" s="8" t="s">
        <v>2</v>
      </c>
      <c r="B72" s="52" t="s">
        <v>79</v>
      </c>
      <c r="C72" s="8"/>
      <c r="D72" s="8"/>
      <c r="E72" s="8"/>
      <c r="F72" s="8"/>
    </row>
    <row r="73" spans="1:6" ht="15.75" thickBot="1" x14ac:dyDescent="0.3">
      <c r="A73" s="9"/>
      <c r="B73" s="10" t="s">
        <v>3</v>
      </c>
      <c r="C73" s="11" t="s">
        <v>4</v>
      </c>
      <c r="D73" s="12" t="s">
        <v>5</v>
      </c>
      <c r="E73" s="9" t="s">
        <v>6</v>
      </c>
      <c r="F73" s="13" t="s">
        <v>7</v>
      </c>
    </row>
    <row r="74" spans="1:6" x14ac:dyDescent="0.25">
      <c r="A74" s="14" t="s">
        <v>30</v>
      </c>
      <c r="B74" s="15" t="s">
        <v>14</v>
      </c>
      <c r="C74" s="45">
        <v>4</v>
      </c>
      <c r="D74" s="27"/>
      <c r="E74" s="17">
        <f>C74*D74</f>
        <v>0</v>
      </c>
      <c r="F74" s="18">
        <f>E74*1.2</f>
        <v>0</v>
      </c>
    </row>
    <row r="75" spans="1:6" x14ac:dyDescent="0.25">
      <c r="A75" s="19" t="s">
        <v>9</v>
      </c>
      <c r="B75" s="20" t="s">
        <v>14</v>
      </c>
      <c r="C75" s="44">
        <v>163</v>
      </c>
      <c r="D75" s="4"/>
      <c r="E75" s="22">
        <f t="shared" ref="E75:E76" si="12">C75*D75</f>
        <v>0</v>
      </c>
      <c r="F75" s="23">
        <f t="shared" ref="F75:F76" si="13">E75*1.2</f>
        <v>0</v>
      </c>
    </row>
    <row r="76" spans="1:6" ht="30.75" thickBot="1" x14ac:dyDescent="0.3">
      <c r="A76" s="24" t="s">
        <v>91</v>
      </c>
      <c r="B76" s="5"/>
      <c r="C76" s="6"/>
      <c r="D76" s="7"/>
      <c r="E76" s="25">
        <f t="shared" si="12"/>
        <v>0</v>
      </c>
      <c r="F76" s="26">
        <f t="shared" si="13"/>
        <v>0</v>
      </c>
    </row>
    <row r="77" spans="1:6" ht="15.75" thickBot="1" x14ac:dyDescent="0.3">
      <c r="A77" s="81" t="s">
        <v>8</v>
      </c>
      <c r="B77" s="82"/>
      <c r="C77" s="82"/>
      <c r="D77" s="83"/>
      <c r="E77" s="39">
        <f>SUM(E74:E76)</f>
        <v>0</v>
      </c>
      <c r="F77" s="40">
        <f>SUM(F74:F76)</f>
        <v>0</v>
      </c>
    </row>
    <row r="78" spans="1:6" x14ac:dyDescent="0.25">
      <c r="A78" s="42"/>
      <c r="B78" s="42"/>
      <c r="C78" s="42"/>
      <c r="D78" s="42"/>
      <c r="E78" s="43"/>
      <c r="F78" s="43"/>
    </row>
    <row r="80" spans="1:6" x14ac:dyDescent="0.25">
      <c r="A80" s="8" t="s">
        <v>10</v>
      </c>
      <c r="B80" s="8" t="s">
        <v>11</v>
      </c>
      <c r="C80" s="8"/>
      <c r="D80" s="8"/>
      <c r="E80" s="8"/>
      <c r="F80" s="8"/>
    </row>
    <row r="81" spans="1:6" x14ac:dyDescent="0.25">
      <c r="A81" s="8" t="s">
        <v>0</v>
      </c>
      <c r="B81" s="8" t="s">
        <v>16</v>
      </c>
      <c r="C81" s="8"/>
      <c r="D81" s="8"/>
      <c r="E81" s="8"/>
      <c r="F81" s="8"/>
    </row>
    <row r="82" spans="1:6" x14ac:dyDescent="0.25">
      <c r="A82" s="8" t="s">
        <v>1</v>
      </c>
      <c r="B82" s="8" t="s">
        <v>23</v>
      </c>
      <c r="C82" s="8"/>
      <c r="D82" s="8"/>
      <c r="E82" s="8"/>
      <c r="F82" s="8"/>
    </row>
    <row r="83" spans="1:6" ht="15.75" thickBot="1" x14ac:dyDescent="0.3">
      <c r="A83" s="8" t="s">
        <v>2</v>
      </c>
      <c r="B83" s="8" t="s">
        <v>24</v>
      </c>
      <c r="C83" s="8"/>
      <c r="D83" s="8"/>
      <c r="E83" s="8"/>
      <c r="F83" s="8"/>
    </row>
    <row r="84" spans="1:6" ht="15.75" thickBot="1" x14ac:dyDescent="0.3">
      <c r="A84" s="9"/>
      <c r="B84" s="10" t="s">
        <v>3</v>
      </c>
      <c r="C84" s="11" t="s">
        <v>4</v>
      </c>
      <c r="D84" s="12" t="s">
        <v>5</v>
      </c>
      <c r="E84" s="9" t="s">
        <v>6</v>
      </c>
      <c r="F84" s="13" t="s">
        <v>7</v>
      </c>
    </row>
    <row r="85" spans="1:6" x14ac:dyDescent="0.25">
      <c r="A85" s="14" t="s">
        <v>30</v>
      </c>
      <c r="B85" s="15" t="s">
        <v>14</v>
      </c>
      <c r="C85" s="45">
        <v>6</v>
      </c>
      <c r="D85" s="27"/>
      <c r="E85" s="17">
        <f>C85*D85</f>
        <v>0</v>
      </c>
      <c r="F85" s="18">
        <f>E85*1.2</f>
        <v>0</v>
      </c>
    </row>
    <row r="86" spans="1:6" x14ac:dyDescent="0.25">
      <c r="A86" s="19" t="s">
        <v>9</v>
      </c>
      <c r="B86" s="20" t="s">
        <v>14</v>
      </c>
      <c r="C86" s="44">
        <v>218</v>
      </c>
      <c r="D86" s="4"/>
      <c r="E86" s="22">
        <f t="shared" ref="E86:E87" si="14">C86*D86</f>
        <v>0</v>
      </c>
      <c r="F86" s="23">
        <f t="shared" ref="F86:F87" si="15">E86*1.2</f>
        <v>0</v>
      </c>
    </row>
    <row r="87" spans="1:6" ht="30.75" thickBot="1" x14ac:dyDescent="0.3">
      <c r="A87" s="24" t="s">
        <v>91</v>
      </c>
      <c r="B87" s="5"/>
      <c r="C87" s="6"/>
      <c r="D87" s="7"/>
      <c r="E87" s="25">
        <f t="shared" si="14"/>
        <v>0</v>
      </c>
      <c r="F87" s="26">
        <f t="shared" si="15"/>
        <v>0</v>
      </c>
    </row>
    <row r="88" spans="1:6" ht="15.75" thickBot="1" x14ac:dyDescent="0.3">
      <c r="A88" s="81" t="s">
        <v>8</v>
      </c>
      <c r="B88" s="82"/>
      <c r="C88" s="82"/>
      <c r="D88" s="83"/>
      <c r="E88" s="39">
        <f>SUM(E85:E87)</f>
        <v>0</v>
      </c>
      <c r="F88" s="40">
        <f>SUM(F85:F87)</f>
        <v>0</v>
      </c>
    </row>
    <row r="91" spans="1:6" x14ac:dyDescent="0.25">
      <c r="A91" s="8" t="s">
        <v>10</v>
      </c>
      <c r="B91" s="8" t="s">
        <v>11</v>
      </c>
      <c r="C91" s="8"/>
      <c r="D91" s="8"/>
      <c r="E91" s="8"/>
      <c r="F91" s="8"/>
    </row>
    <row r="92" spans="1:6" x14ac:dyDescent="0.25">
      <c r="A92" s="8" t="s">
        <v>0</v>
      </c>
      <c r="B92" s="8" t="s">
        <v>27</v>
      </c>
      <c r="C92" s="8"/>
      <c r="D92" s="8"/>
      <c r="E92" s="8"/>
      <c r="F92" s="8"/>
    </row>
    <row r="93" spans="1:6" x14ac:dyDescent="0.25">
      <c r="A93" s="8" t="s">
        <v>1</v>
      </c>
      <c r="B93" s="8" t="s">
        <v>26</v>
      </c>
      <c r="C93" s="8"/>
      <c r="D93" s="8"/>
      <c r="E93" s="8"/>
      <c r="F93" s="8"/>
    </row>
    <row r="94" spans="1:6" ht="15.75" thickBot="1" x14ac:dyDescent="0.3">
      <c r="A94" s="8" t="s">
        <v>2</v>
      </c>
      <c r="B94" s="8" t="s">
        <v>25</v>
      </c>
      <c r="C94" s="8"/>
      <c r="D94" s="8"/>
      <c r="E94" s="8"/>
      <c r="F94" s="8"/>
    </row>
    <row r="95" spans="1:6" ht="15.75" thickBot="1" x14ac:dyDescent="0.3">
      <c r="A95" s="9"/>
      <c r="B95" s="10" t="s">
        <v>3</v>
      </c>
      <c r="C95" s="11" t="s">
        <v>4</v>
      </c>
      <c r="D95" s="12" t="s">
        <v>5</v>
      </c>
      <c r="E95" s="9" t="s">
        <v>6</v>
      </c>
      <c r="F95" s="13" t="s">
        <v>7</v>
      </c>
    </row>
    <row r="96" spans="1:6" x14ac:dyDescent="0.25">
      <c r="A96" s="14" t="s">
        <v>30</v>
      </c>
      <c r="B96" s="15" t="s">
        <v>14</v>
      </c>
      <c r="C96" s="45">
        <v>1</v>
      </c>
      <c r="D96" s="27"/>
      <c r="E96" s="17">
        <f>C96*D96</f>
        <v>0</v>
      </c>
      <c r="F96" s="18">
        <f>E96*1.2</f>
        <v>0</v>
      </c>
    </row>
    <row r="97" spans="1:6" x14ac:dyDescent="0.25">
      <c r="A97" s="19" t="s">
        <v>9</v>
      </c>
      <c r="B97" s="20" t="s">
        <v>14</v>
      </c>
      <c r="C97" s="44">
        <v>58</v>
      </c>
      <c r="D97" s="4"/>
      <c r="E97" s="22">
        <f t="shared" ref="E97:E98" si="16">C97*D97</f>
        <v>0</v>
      </c>
      <c r="F97" s="23">
        <f t="shared" ref="F97:F98" si="17">E97*1.2</f>
        <v>0</v>
      </c>
    </row>
    <row r="98" spans="1:6" ht="30.75" thickBot="1" x14ac:dyDescent="0.3">
      <c r="A98" s="24" t="s">
        <v>91</v>
      </c>
      <c r="B98" s="5"/>
      <c r="C98" s="6"/>
      <c r="D98" s="7"/>
      <c r="E98" s="25">
        <f t="shared" si="16"/>
        <v>0</v>
      </c>
      <c r="F98" s="26">
        <f t="shared" si="17"/>
        <v>0</v>
      </c>
    </row>
    <row r="99" spans="1:6" ht="15.75" thickBot="1" x14ac:dyDescent="0.3">
      <c r="A99" s="81" t="s">
        <v>8</v>
      </c>
      <c r="B99" s="82"/>
      <c r="C99" s="82"/>
      <c r="D99" s="83"/>
      <c r="E99" s="39">
        <f>SUM(E96:E98)</f>
        <v>0</v>
      </c>
      <c r="F99" s="40">
        <f>SUM(F96:F98)</f>
        <v>0</v>
      </c>
    </row>
    <row r="102" spans="1:6" x14ac:dyDescent="0.25">
      <c r="A102" s="8" t="s">
        <v>10</v>
      </c>
      <c r="B102" s="8" t="s">
        <v>11</v>
      </c>
      <c r="C102" s="8"/>
      <c r="D102" s="8"/>
      <c r="E102" s="8"/>
      <c r="F102" s="8"/>
    </row>
    <row r="103" spans="1:6" x14ac:dyDescent="0.25">
      <c r="A103" s="8" t="s">
        <v>0</v>
      </c>
      <c r="B103" s="8" t="s">
        <v>27</v>
      </c>
      <c r="C103" s="8"/>
      <c r="D103" s="8"/>
      <c r="E103" s="8"/>
      <c r="F103" s="8"/>
    </row>
    <row r="104" spans="1:6" x14ac:dyDescent="0.25">
      <c r="A104" s="8" t="s">
        <v>1</v>
      </c>
      <c r="B104" s="8" t="s">
        <v>28</v>
      </c>
      <c r="C104" s="8"/>
      <c r="D104" s="8"/>
      <c r="E104" s="8"/>
      <c r="F104" s="8"/>
    </row>
    <row r="105" spans="1:6" ht="15.75" thickBot="1" x14ac:dyDescent="0.3">
      <c r="A105" s="8" t="s">
        <v>2</v>
      </c>
      <c r="B105" s="8" t="s">
        <v>29</v>
      </c>
      <c r="C105" s="8"/>
      <c r="D105" s="8"/>
      <c r="E105" s="8"/>
      <c r="F105" s="8"/>
    </row>
    <row r="106" spans="1:6" ht="15.75" thickBot="1" x14ac:dyDescent="0.3">
      <c r="A106" s="9"/>
      <c r="B106" s="10" t="s">
        <v>3</v>
      </c>
      <c r="C106" s="11" t="s">
        <v>4</v>
      </c>
      <c r="D106" s="12" t="s">
        <v>5</v>
      </c>
      <c r="E106" s="9" t="s">
        <v>6</v>
      </c>
      <c r="F106" s="13" t="s">
        <v>7</v>
      </c>
    </row>
    <row r="107" spans="1:6" x14ac:dyDescent="0.25">
      <c r="A107" s="14" t="s">
        <v>30</v>
      </c>
      <c r="B107" s="15" t="s">
        <v>14</v>
      </c>
      <c r="C107" s="45">
        <v>1</v>
      </c>
      <c r="D107" s="27"/>
      <c r="E107" s="17">
        <f>C107*D107</f>
        <v>0</v>
      </c>
      <c r="F107" s="18">
        <f>E107*1.2</f>
        <v>0</v>
      </c>
    </row>
    <row r="108" spans="1:6" x14ac:dyDescent="0.25">
      <c r="A108" s="19" t="s">
        <v>9</v>
      </c>
      <c r="B108" s="20" t="s">
        <v>14</v>
      </c>
      <c r="C108" s="44">
        <v>11</v>
      </c>
      <c r="D108" s="4"/>
      <c r="E108" s="22">
        <f t="shared" ref="E108:E109" si="18">C108*D108</f>
        <v>0</v>
      </c>
      <c r="F108" s="23">
        <f t="shared" ref="F108:F109" si="19">E108*1.2</f>
        <v>0</v>
      </c>
    </row>
    <row r="109" spans="1:6" ht="30.75" thickBot="1" x14ac:dyDescent="0.3">
      <c r="A109" s="24" t="s">
        <v>91</v>
      </c>
      <c r="B109" s="5"/>
      <c r="C109" s="6"/>
      <c r="D109" s="7"/>
      <c r="E109" s="25">
        <f t="shared" si="18"/>
        <v>0</v>
      </c>
      <c r="F109" s="26">
        <f t="shared" si="19"/>
        <v>0</v>
      </c>
    </row>
    <row r="110" spans="1:6" ht="15.75" thickBot="1" x14ac:dyDescent="0.3">
      <c r="A110" s="81" t="s">
        <v>8</v>
      </c>
      <c r="B110" s="82"/>
      <c r="C110" s="82"/>
      <c r="D110" s="83"/>
      <c r="E110" s="39">
        <f>SUM(E107:E109)</f>
        <v>0</v>
      </c>
      <c r="F110" s="40">
        <f>SUM(F107:F109)</f>
        <v>0</v>
      </c>
    </row>
    <row r="111" spans="1:6" x14ac:dyDescent="0.25">
      <c r="A111" s="8"/>
      <c r="B111" s="8"/>
      <c r="C111" s="8"/>
      <c r="D111" s="8"/>
      <c r="E111" s="8"/>
      <c r="F111" s="8"/>
    </row>
    <row r="113" spans="1:6" x14ac:dyDescent="0.25">
      <c r="A113" s="8" t="s">
        <v>10</v>
      </c>
      <c r="B113" s="8" t="s">
        <v>11</v>
      </c>
      <c r="C113" s="8"/>
      <c r="D113" s="8"/>
      <c r="E113" s="8"/>
      <c r="F113" s="8"/>
    </row>
    <row r="114" spans="1:6" x14ac:dyDescent="0.25">
      <c r="A114" s="8" t="s">
        <v>0</v>
      </c>
      <c r="B114" s="8" t="s">
        <v>31</v>
      </c>
      <c r="C114" s="8"/>
      <c r="D114" s="8"/>
      <c r="E114" s="8"/>
      <c r="F114" s="8"/>
    </row>
    <row r="115" spans="1:6" x14ac:dyDescent="0.25">
      <c r="A115" s="8" t="s">
        <v>1</v>
      </c>
      <c r="B115" s="8" t="s">
        <v>32</v>
      </c>
      <c r="C115" s="8"/>
      <c r="D115" s="8"/>
      <c r="E115" s="8"/>
      <c r="F115" s="8"/>
    </row>
    <row r="116" spans="1:6" ht="15.75" thickBot="1" x14ac:dyDescent="0.3">
      <c r="A116" s="8" t="s">
        <v>2</v>
      </c>
      <c r="B116" s="8" t="s">
        <v>33</v>
      </c>
      <c r="C116" s="8"/>
      <c r="D116" s="8"/>
      <c r="E116" s="8"/>
      <c r="F116" s="8"/>
    </row>
    <row r="117" spans="1:6" ht="15.75" thickBot="1" x14ac:dyDescent="0.3">
      <c r="A117" s="9"/>
      <c r="B117" s="10" t="s">
        <v>3</v>
      </c>
      <c r="C117" s="11" t="s">
        <v>4</v>
      </c>
      <c r="D117" s="12" t="s">
        <v>5</v>
      </c>
      <c r="E117" s="9" t="s">
        <v>6</v>
      </c>
      <c r="F117" s="13" t="s">
        <v>7</v>
      </c>
    </row>
    <row r="118" spans="1:6" x14ac:dyDescent="0.25">
      <c r="A118" s="14" t="s">
        <v>30</v>
      </c>
      <c r="B118" s="15" t="s">
        <v>14</v>
      </c>
      <c r="C118" s="45">
        <v>1</v>
      </c>
      <c r="D118" s="27"/>
      <c r="E118" s="17">
        <f>C118*D118</f>
        <v>0</v>
      </c>
      <c r="F118" s="18">
        <f>E118*1.2</f>
        <v>0</v>
      </c>
    </row>
    <row r="119" spans="1:6" x14ac:dyDescent="0.25">
      <c r="A119" s="19" t="s">
        <v>9</v>
      </c>
      <c r="B119" s="20" t="s">
        <v>14</v>
      </c>
      <c r="C119" s="44">
        <v>26</v>
      </c>
      <c r="D119" s="4"/>
      <c r="E119" s="22">
        <f t="shared" ref="E119:E120" si="20">C119*D119</f>
        <v>0</v>
      </c>
      <c r="F119" s="23">
        <f t="shared" ref="F119:F120" si="21">E119*1.2</f>
        <v>0</v>
      </c>
    </row>
    <row r="120" spans="1:6" ht="30.75" thickBot="1" x14ac:dyDescent="0.3">
      <c r="A120" s="24" t="s">
        <v>91</v>
      </c>
      <c r="B120" s="5"/>
      <c r="C120" s="6"/>
      <c r="D120" s="7"/>
      <c r="E120" s="25">
        <f t="shared" si="20"/>
        <v>0</v>
      </c>
      <c r="F120" s="26">
        <f t="shared" si="21"/>
        <v>0</v>
      </c>
    </row>
    <row r="121" spans="1:6" ht="15.75" thickBot="1" x14ac:dyDescent="0.3">
      <c r="A121" s="81" t="s">
        <v>8</v>
      </c>
      <c r="B121" s="82"/>
      <c r="C121" s="82"/>
      <c r="D121" s="83"/>
      <c r="E121" s="39">
        <f>SUM(E118:E120)</f>
        <v>0</v>
      </c>
      <c r="F121" s="40">
        <f>SUM(F118:F120)</f>
        <v>0</v>
      </c>
    </row>
    <row r="122" spans="1:6" x14ac:dyDescent="0.25">
      <c r="A122" s="8"/>
      <c r="B122" s="8"/>
      <c r="C122" s="8"/>
      <c r="D122" s="8"/>
      <c r="E122" s="8"/>
      <c r="F122" s="8"/>
    </row>
    <row r="124" spans="1:6" x14ac:dyDescent="0.25">
      <c r="A124" s="8" t="s">
        <v>10</v>
      </c>
      <c r="B124" s="8" t="s">
        <v>11</v>
      </c>
      <c r="C124" s="8"/>
      <c r="D124" s="8"/>
      <c r="E124" s="8"/>
      <c r="F124" s="8"/>
    </row>
    <row r="125" spans="1:6" x14ac:dyDescent="0.25">
      <c r="A125" s="8" t="s">
        <v>0</v>
      </c>
      <c r="B125" s="8" t="s">
        <v>42</v>
      </c>
      <c r="C125" s="8"/>
      <c r="D125" s="8"/>
      <c r="E125" s="8"/>
      <c r="F125" s="8"/>
    </row>
    <row r="126" spans="1:6" x14ac:dyDescent="0.25">
      <c r="A126" s="8" t="s">
        <v>1</v>
      </c>
      <c r="B126" s="8" t="s">
        <v>43</v>
      </c>
      <c r="C126" s="8"/>
      <c r="D126" s="8"/>
      <c r="E126" s="8"/>
      <c r="F126" s="8"/>
    </row>
    <row r="127" spans="1:6" ht="15.75" thickBot="1" x14ac:dyDescent="0.3">
      <c r="A127" s="8" t="s">
        <v>2</v>
      </c>
      <c r="B127" s="8" t="s">
        <v>44</v>
      </c>
      <c r="C127" s="8"/>
      <c r="D127" s="8"/>
      <c r="E127" s="8"/>
      <c r="F127" s="8"/>
    </row>
    <row r="128" spans="1:6" ht="15.75" thickBot="1" x14ac:dyDescent="0.3">
      <c r="A128" s="9"/>
      <c r="B128" s="10" t="s">
        <v>3</v>
      </c>
      <c r="C128" s="11" t="s">
        <v>4</v>
      </c>
      <c r="D128" s="12" t="s">
        <v>5</v>
      </c>
      <c r="E128" s="9" t="s">
        <v>6</v>
      </c>
      <c r="F128" s="13" t="s">
        <v>7</v>
      </c>
    </row>
    <row r="129" spans="1:6" x14ac:dyDescent="0.25">
      <c r="A129" s="14" t="s">
        <v>30</v>
      </c>
      <c r="B129" s="15" t="s">
        <v>14</v>
      </c>
      <c r="C129" s="45">
        <v>10</v>
      </c>
      <c r="D129" s="27"/>
      <c r="E129" s="17">
        <f>C129*D129</f>
        <v>0</v>
      </c>
      <c r="F129" s="18">
        <f>E129*1.2</f>
        <v>0</v>
      </c>
    </row>
    <row r="130" spans="1:6" x14ac:dyDescent="0.25">
      <c r="A130" s="19" t="s">
        <v>9</v>
      </c>
      <c r="B130" s="20" t="s">
        <v>14</v>
      </c>
      <c r="C130" s="44">
        <v>411</v>
      </c>
      <c r="D130" s="4"/>
      <c r="E130" s="22">
        <f t="shared" ref="E130:E131" si="22">C130*D130</f>
        <v>0</v>
      </c>
      <c r="F130" s="23">
        <f t="shared" ref="F130:F131" si="23">E130*1.2</f>
        <v>0</v>
      </c>
    </row>
    <row r="131" spans="1:6" ht="30.75" thickBot="1" x14ac:dyDescent="0.3">
      <c r="A131" s="24" t="s">
        <v>91</v>
      </c>
      <c r="B131" s="5"/>
      <c r="C131" s="6"/>
      <c r="D131" s="7"/>
      <c r="E131" s="25">
        <f t="shared" si="22"/>
        <v>0</v>
      </c>
      <c r="F131" s="26">
        <f t="shared" si="23"/>
        <v>0</v>
      </c>
    </row>
    <row r="132" spans="1:6" ht="15.75" thickBot="1" x14ac:dyDescent="0.3">
      <c r="A132" s="81" t="s">
        <v>8</v>
      </c>
      <c r="B132" s="82"/>
      <c r="C132" s="82"/>
      <c r="D132" s="83"/>
      <c r="E132" s="39">
        <f>SUM(E129:E131)</f>
        <v>0</v>
      </c>
      <c r="F132" s="40">
        <f>SUM(F129:F131)</f>
        <v>0</v>
      </c>
    </row>
    <row r="133" spans="1:6" x14ac:dyDescent="0.25">
      <c r="A133" s="8"/>
      <c r="B133" s="8"/>
      <c r="C133" s="8"/>
      <c r="D133" s="8"/>
      <c r="E133" s="8"/>
      <c r="F133" s="8"/>
    </row>
    <row r="135" spans="1:6" x14ac:dyDescent="0.25">
      <c r="A135" s="8" t="s">
        <v>10</v>
      </c>
      <c r="B135" s="8" t="s">
        <v>11</v>
      </c>
      <c r="C135" s="8"/>
      <c r="D135" s="8"/>
      <c r="E135" s="8"/>
      <c r="F135" s="8"/>
    </row>
    <row r="136" spans="1:6" x14ac:dyDescent="0.25">
      <c r="A136" s="8" t="s">
        <v>0</v>
      </c>
      <c r="B136" s="8" t="s">
        <v>42</v>
      </c>
      <c r="C136" s="8"/>
      <c r="D136" s="8"/>
      <c r="E136" s="8"/>
      <c r="F136" s="8"/>
    </row>
    <row r="137" spans="1:6" x14ac:dyDescent="0.25">
      <c r="A137" s="8" t="s">
        <v>1</v>
      </c>
      <c r="B137" s="8" t="s">
        <v>45</v>
      </c>
      <c r="C137" s="8"/>
      <c r="D137" s="8"/>
      <c r="E137" s="8"/>
      <c r="F137" s="8"/>
    </row>
    <row r="138" spans="1:6" ht="15.75" thickBot="1" x14ac:dyDescent="0.3">
      <c r="A138" s="8" t="s">
        <v>2</v>
      </c>
      <c r="B138" s="8" t="s">
        <v>46</v>
      </c>
      <c r="C138" s="8"/>
      <c r="D138" s="8"/>
      <c r="E138" s="8"/>
      <c r="F138" s="8"/>
    </row>
    <row r="139" spans="1:6" ht="15.75" thickBot="1" x14ac:dyDescent="0.3">
      <c r="A139" s="9"/>
      <c r="B139" s="10" t="s">
        <v>3</v>
      </c>
      <c r="C139" s="11" t="s">
        <v>4</v>
      </c>
      <c r="D139" s="12" t="s">
        <v>5</v>
      </c>
      <c r="E139" s="9" t="s">
        <v>6</v>
      </c>
      <c r="F139" s="13" t="s">
        <v>7</v>
      </c>
    </row>
    <row r="140" spans="1:6" x14ac:dyDescent="0.25">
      <c r="A140" s="14" t="s">
        <v>30</v>
      </c>
      <c r="B140" s="15" t="s">
        <v>14</v>
      </c>
      <c r="C140" s="45">
        <v>6</v>
      </c>
      <c r="D140" s="27"/>
      <c r="E140" s="17">
        <f>C140*D140</f>
        <v>0</v>
      </c>
      <c r="F140" s="18">
        <f>E140*1.2</f>
        <v>0</v>
      </c>
    </row>
    <row r="141" spans="1:6" x14ac:dyDescent="0.25">
      <c r="A141" s="19" t="s">
        <v>9</v>
      </c>
      <c r="B141" s="20" t="s">
        <v>14</v>
      </c>
      <c r="C141" s="44">
        <v>259</v>
      </c>
      <c r="D141" s="4"/>
      <c r="E141" s="22">
        <f t="shared" ref="E141:E142" si="24">C141*D141</f>
        <v>0</v>
      </c>
      <c r="F141" s="23">
        <f t="shared" ref="F141:F142" si="25">E141*1.2</f>
        <v>0</v>
      </c>
    </row>
    <row r="142" spans="1:6" ht="30.75" thickBot="1" x14ac:dyDescent="0.3">
      <c r="A142" s="24" t="s">
        <v>91</v>
      </c>
      <c r="B142" s="5"/>
      <c r="C142" s="6"/>
      <c r="D142" s="7"/>
      <c r="E142" s="25">
        <f t="shared" si="24"/>
        <v>0</v>
      </c>
      <c r="F142" s="26">
        <f t="shared" si="25"/>
        <v>0</v>
      </c>
    </row>
    <row r="143" spans="1:6" ht="15.75" thickBot="1" x14ac:dyDescent="0.3">
      <c r="A143" s="81" t="s">
        <v>8</v>
      </c>
      <c r="B143" s="82"/>
      <c r="C143" s="82"/>
      <c r="D143" s="83"/>
      <c r="E143" s="39">
        <f>SUM(E140:E142)</f>
        <v>0</v>
      </c>
      <c r="F143" s="40">
        <f>SUM(F140:F142)</f>
        <v>0</v>
      </c>
    </row>
    <row r="144" spans="1:6" x14ac:dyDescent="0.25">
      <c r="A144" s="8"/>
      <c r="B144" s="8"/>
      <c r="C144" s="8"/>
      <c r="D144" s="8"/>
      <c r="E144" s="8"/>
      <c r="F144" s="8"/>
    </row>
    <row r="146" spans="1:6" x14ac:dyDescent="0.25">
      <c r="A146" s="8" t="s">
        <v>10</v>
      </c>
      <c r="B146" s="8" t="s">
        <v>11</v>
      </c>
      <c r="C146" s="8"/>
      <c r="D146" s="8"/>
      <c r="E146" s="8"/>
      <c r="F146" s="8"/>
    </row>
    <row r="147" spans="1:6" x14ac:dyDescent="0.25">
      <c r="A147" s="8" t="s">
        <v>0</v>
      </c>
      <c r="B147" s="8" t="s">
        <v>42</v>
      </c>
      <c r="C147" s="8"/>
      <c r="D147" s="8"/>
      <c r="E147" s="8"/>
      <c r="F147" s="8"/>
    </row>
    <row r="148" spans="1:6" x14ac:dyDescent="0.25">
      <c r="A148" s="8" t="s">
        <v>1</v>
      </c>
      <c r="B148" s="8" t="s">
        <v>49</v>
      </c>
      <c r="C148" s="8"/>
      <c r="D148" s="8"/>
      <c r="E148" s="8"/>
      <c r="F148" s="8"/>
    </row>
    <row r="149" spans="1:6" ht="15.75" thickBot="1" x14ac:dyDescent="0.3">
      <c r="A149" s="8" t="s">
        <v>2</v>
      </c>
      <c r="B149" s="8" t="s">
        <v>50</v>
      </c>
      <c r="C149" s="8"/>
      <c r="D149" s="8"/>
      <c r="E149" s="8"/>
      <c r="F149" s="8"/>
    </row>
    <row r="150" spans="1:6" ht="15.75" thickBot="1" x14ac:dyDescent="0.3">
      <c r="A150" s="9"/>
      <c r="B150" s="10" t="s">
        <v>3</v>
      </c>
      <c r="C150" s="11" t="s">
        <v>4</v>
      </c>
      <c r="D150" s="12" t="s">
        <v>5</v>
      </c>
      <c r="E150" s="9" t="s">
        <v>6</v>
      </c>
      <c r="F150" s="13" t="s">
        <v>7</v>
      </c>
    </row>
    <row r="151" spans="1:6" x14ac:dyDescent="0.25">
      <c r="A151" s="14" t="s">
        <v>30</v>
      </c>
      <c r="B151" s="15" t="s">
        <v>14</v>
      </c>
      <c r="C151" s="45">
        <v>2</v>
      </c>
      <c r="D151" s="27"/>
      <c r="E151" s="17">
        <f>C151*D151</f>
        <v>0</v>
      </c>
      <c r="F151" s="18">
        <f>E151*1.2</f>
        <v>0</v>
      </c>
    </row>
    <row r="152" spans="1:6" x14ac:dyDescent="0.25">
      <c r="A152" s="19" t="s">
        <v>9</v>
      </c>
      <c r="B152" s="20" t="s">
        <v>14</v>
      </c>
      <c r="C152" s="44">
        <v>49</v>
      </c>
      <c r="D152" s="4"/>
      <c r="E152" s="22">
        <f t="shared" ref="E152:E153" si="26">C152*D152</f>
        <v>0</v>
      </c>
      <c r="F152" s="23">
        <f t="shared" ref="F152:F153" si="27">E152*1.2</f>
        <v>0</v>
      </c>
    </row>
    <row r="153" spans="1:6" ht="30.75" thickBot="1" x14ac:dyDescent="0.3">
      <c r="A153" s="24" t="s">
        <v>91</v>
      </c>
      <c r="B153" s="5"/>
      <c r="C153" s="6"/>
      <c r="D153" s="7"/>
      <c r="E153" s="25">
        <f t="shared" si="26"/>
        <v>0</v>
      </c>
      <c r="F153" s="26">
        <f t="shared" si="27"/>
        <v>0</v>
      </c>
    </row>
    <row r="154" spans="1:6" ht="15.75" thickBot="1" x14ac:dyDescent="0.3">
      <c r="A154" s="81" t="s">
        <v>8</v>
      </c>
      <c r="B154" s="82"/>
      <c r="C154" s="82"/>
      <c r="D154" s="83"/>
      <c r="E154" s="39">
        <f>SUM(E151:E153)</f>
        <v>0</v>
      </c>
      <c r="F154" s="40">
        <f>SUM(F151:F153)</f>
        <v>0</v>
      </c>
    </row>
    <row r="155" spans="1:6" x14ac:dyDescent="0.25">
      <c r="A155" s="8"/>
      <c r="B155" s="8"/>
      <c r="C155" s="8"/>
      <c r="D155" s="8"/>
      <c r="E155" s="8"/>
      <c r="F155" s="8"/>
    </row>
    <row r="157" spans="1:6" x14ac:dyDescent="0.25">
      <c r="A157" s="8" t="s">
        <v>10</v>
      </c>
      <c r="B157" s="8" t="s">
        <v>11</v>
      </c>
      <c r="C157" s="8"/>
      <c r="D157" s="8"/>
      <c r="E157" s="8"/>
      <c r="F157" s="8"/>
    </row>
    <row r="158" spans="1:6" x14ac:dyDescent="0.25">
      <c r="A158" s="8" t="s">
        <v>0</v>
      </c>
      <c r="B158" s="8" t="s">
        <v>42</v>
      </c>
      <c r="C158" s="8"/>
      <c r="D158" s="8"/>
      <c r="E158" s="8"/>
      <c r="F158" s="8"/>
    </row>
    <row r="159" spans="1:6" x14ac:dyDescent="0.25">
      <c r="A159" s="8" t="s">
        <v>1</v>
      </c>
      <c r="B159" s="8" t="s">
        <v>51</v>
      </c>
      <c r="C159" s="8"/>
      <c r="D159" s="8"/>
      <c r="E159" s="8"/>
      <c r="F159" s="8"/>
    </row>
    <row r="160" spans="1:6" ht="15.75" thickBot="1" x14ac:dyDescent="0.3">
      <c r="A160" s="8" t="s">
        <v>2</v>
      </c>
      <c r="B160" s="8" t="s">
        <v>52</v>
      </c>
      <c r="C160" s="8"/>
      <c r="D160" s="8"/>
      <c r="E160" s="8"/>
      <c r="F160" s="8"/>
    </row>
    <row r="161" spans="1:6" ht="15.75" thickBot="1" x14ac:dyDescent="0.3">
      <c r="A161" s="9"/>
      <c r="B161" s="10" t="s">
        <v>3</v>
      </c>
      <c r="C161" s="11" t="s">
        <v>4</v>
      </c>
      <c r="D161" s="12" t="s">
        <v>5</v>
      </c>
      <c r="E161" s="9" t="s">
        <v>6</v>
      </c>
      <c r="F161" s="13" t="s">
        <v>7</v>
      </c>
    </row>
    <row r="162" spans="1:6" x14ac:dyDescent="0.25">
      <c r="A162" s="14" t="s">
        <v>30</v>
      </c>
      <c r="B162" s="15" t="s">
        <v>14</v>
      </c>
      <c r="C162" s="45">
        <v>1</v>
      </c>
      <c r="D162" s="27"/>
      <c r="E162" s="17">
        <f>C162*D162</f>
        <v>0</v>
      </c>
      <c r="F162" s="18">
        <f>E162*1.2</f>
        <v>0</v>
      </c>
    </row>
    <row r="163" spans="1:6" x14ac:dyDescent="0.25">
      <c r="A163" s="19" t="s">
        <v>9</v>
      </c>
      <c r="B163" s="20" t="s">
        <v>14</v>
      </c>
      <c r="C163" s="44">
        <v>56</v>
      </c>
      <c r="D163" s="4"/>
      <c r="E163" s="22">
        <f t="shared" ref="E163:E164" si="28">C163*D163</f>
        <v>0</v>
      </c>
      <c r="F163" s="23">
        <f t="shared" ref="F163:F164" si="29">E163*1.2</f>
        <v>0</v>
      </c>
    </row>
    <row r="164" spans="1:6" ht="30.75" thickBot="1" x14ac:dyDescent="0.3">
      <c r="A164" s="24" t="s">
        <v>91</v>
      </c>
      <c r="B164" s="5"/>
      <c r="C164" s="6"/>
      <c r="D164" s="7"/>
      <c r="E164" s="25">
        <f t="shared" si="28"/>
        <v>0</v>
      </c>
      <c r="F164" s="26">
        <f t="shared" si="29"/>
        <v>0</v>
      </c>
    </row>
    <row r="165" spans="1:6" ht="15.75" thickBot="1" x14ac:dyDescent="0.3">
      <c r="A165" s="81" t="s">
        <v>8</v>
      </c>
      <c r="B165" s="82"/>
      <c r="C165" s="82"/>
      <c r="D165" s="83"/>
      <c r="E165" s="39">
        <f>SUM(E162:E164)</f>
        <v>0</v>
      </c>
      <c r="F165" s="40">
        <f>SUM(F162:F164)</f>
        <v>0</v>
      </c>
    </row>
    <row r="166" spans="1:6" x14ac:dyDescent="0.25">
      <c r="A166" s="8"/>
      <c r="B166" s="8"/>
      <c r="C166" s="8"/>
      <c r="D166" s="8"/>
      <c r="E166" s="8"/>
      <c r="F166" s="8"/>
    </row>
    <row r="167" spans="1:6" x14ac:dyDescent="0.25">
      <c r="A167" s="42"/>
      <c r="B167" s="42"/>
      <c r="C167" s="42"/>
      <c r="D167" s="42"/>
      <c r="E167" s="43"/>
      <c r="F167" s="43"/>
    </row>
    <row r="168" spans="1:6" x14ac:dyDescent="0.25">
      <c r="A168" s="52" t="s">
        <v>10</v>
      </c>
      <c r="B168" s="52" t="s">
        <v>11</v>
      </c>
      <c r="C168" s="52"/>
      <c r="D168" s="52" t="s">
        <v>78</v>
      </c>
      <c r="E168" s="52"/>
      <c r="F168" s="52"/>
    </row>
    <row r="169" spans="1:6" x14ac:dyDescent="0.25">
      <c r="A169" s="52" t="s">
        <v>0</v>
      </c>
      <c r="B169" s="52" t="s">
        <v>42</v>
      </c>
      <c r="C169" s="52"/>
      <c r="D169" s="52"/>
      <c r="E169" s="52"/>
      <c r="F169" s="52"/>
    </row>
    <row r="170" spans="1:6" x14ac:dyDescent="0.25">
      <c r="A170" s="52" t="s">
        <v>1</v>
      </c>
      <c r="B170" s="52" t="s">
        <v>67</v>
      </c>
      <c r="C170" s="52"/>
      <c r="D170" s="52"/>
      <c r="E170" s="52"/>
      <c r="F170" s="52"/>
    </row>
    <row r="171" spans="1:6" ht="15.75" thickBot="1" x14ac:dyDescent="0.3">
      <c r="A171" s="52" t="s">
        <v>2</v>
      </c>
      <c r="B171" s="52" t="s">
        <v>68</v>
      </c>
      <c r="C171" s="52"/>
      <c r="D171" s="52"/>
      <c r="E171" s="52"/>
      <c r="F171" s="52"/>
    </row>
    <row r="172" spans="1:6" ht="15.75" thickBot="1" x14ac:dyDescent="0.3">
      <c r="A172" s="53"/>
      <c r="B172" s="54" t="s">
        <v>3</v>
      </c>
      <c r="C172" s="55" t="s">
        <v>4</v>
      </c>
      <c r="D172" s="56" t="s">
        <v>5</v>
      </c>
      <c r="E172" s="53" t="s">
        <v>6</v>
      </c>
      <c r="F172" s="57" t="s">
        <v>7</v>
      </c>
    </row>
    <row r="173" spans="1:6" x14ac:dyDescent="0.25">
      <c r="A173" s="58" t="s">
        <v>30</v>
      </c>
      <c r="B173" s="59" t="s">
        <v>14</v>
      </c>
      <c r="C173" s="51">
        <v>3</v>
      </c>
      <c r="D173" s="60"/>
      <c r="E173" s="61">
        <f>C173*D173</f>
        <v>0</v>
      </c>
      <c r="F173" s="62">
        <f>E173*1.2</f>
        <v>0</v>
      </c>
    </row>
    <row r="174" spans="1:6" x14ac:dyDescent="0.25">
      <c r="A174" s="63" t="s">
        <v>9</v>
      </c>
      <c r="B174" s="64" t="s">
        <v>14</v>
      </c>
      <c r="C174" s="65">
        <v>37</v>
      </c>
      <c r="D174" s="66"/>
      <c r="E174" s="67">
        <f t="shared" ref="E174:E175" si="30">C174*D174</f>
        <v>0</v>
      </c>
      <c r="F174" s="68">
        <f t="shared" ref="F174:F175" si="31">E174*1.2</f>
        <v>0</v>
      </c>
    </row>
    <row r="175" spans="1:6" ht="30.75" thickBot="1" x14ac:dyDescent="0.3">
      <c r="A175" s="24" t="s">
        <v>91</v>
      </c>
      <c r="B175" s="69"/>
      <c r="C175" s="70"/>
      <c r="D175" s="71"/>
      <c r="E175" s="72">
        <f t="shared" si="30"/>
        <v>0</v>
      </c>
      <c r="F175" s="73">
        <f t="shared" si="31"/>
        <v>0</v>
      </c>
    </row>
    <row r="176" spans="1:6" ht="15.75" thickBot="1" x14ac:dyDescent="0.3">
      <c r="A176" s="81" t="s">
        <v>8</v>
      </c>
      <c r="B176" s="82"/>
      <c r="C176" s="82"/>
      <c r="D176" s="83"/>
      <c r="E176" s="39">
        <f>SUM(E173:E175)</f>
        <v>0</v>
      </c>
      <c r="F176" s="40">
        <f>SUM(F173:F175)</f>
        <v>0</v>
      </c>
    </row>
    <row r="177" spans="1:6" x14ac:dyDescent="0.25">
      <c r="A177" s="42"/>
      <c r="B177" s="42"/>
      <c r="C177" s="42"/>
      <c r="D177" s="42"/>
      <c r="E177" s="43"/>
      <c r="F177" s="43"/>
    </row>
    <row r="178" spans="1:6" x14ac:dyDescent="0.25">
      <c r="A178" s="48"/>
      <c r="B178" s="48"/>
      <c r="C178" s="48"/>
      <c r="D178" s="48"/>
      <c r="E178" s="49"/>
      <c r="F178" s="49"/>
    </row>
    <row r="179" spans="1:6" x14ac:dyDescent="0.25">
      <c r="A179" s="52" t="s">
        <v>10</v>
      </c>
      <c r="B179" s="52" t="s">
        <v>11</v>
      </c>
      <c r="C179" s="52"/>
      <c r="D179" s="52" t="s">
        <v>78</v>
      </c>
      <c r="E179" s="52"/>
      <c r="F179" s="52"/>
    </row>
    <row r="180" spans="1:6" x14ac:dyDescent="0.25">
      <c r="A180" s="52" t="s">
        <v>0</v>
      </c>
      <c r="B180" s="52" t="s">
        <v>42</v>
      </c>
      <c r="C180" s="52"/>
      <c r="D180" s="52"/>
      <c r="E180" s="52"/>
      <c r="F180" s="52"/>
    </row>
    <row r="181" spans="1:6" x14ac:dyDescent="0.25">
      <c r="A181" s="52" t="s">
        <v>1</v>
      </c>
      <c r="B181" s="52" t="s">
        <v>65</v>
      </c>
      <c r="C181" s="52"/>
      <c r="D181" s="52"/>
      <c r="E181" s="52"/>
      <c r="F181" s="52"/>
    </row>
    <row r="182" spans="1:6" ht="15.75" thickBot="1" x14ac:dyDescent="0.3">
      <c r="A182" s="52" t="s">
        <v>2</v>
      </c>
      <c r="B182" s="52" t="s">
        <v>69</v>
      </c>
      <c r="C182" s="52"/>
      <c r="D182" s="52"/>
      <c r="E182" s="52"/>
      <c r="F182" s="52"/>
    </row>
    <row r="183" spans="1:6" ht="15.75" thickBot="1" x14ac:dyDescent="0.3">
      <c r="A183" s="53"/>
      <c r="B183" s="54" t="s">
        <v>3</v>
      </c>
      <c r="C183" s="55" t="s">
        <v>4</v>
      </c>
      <c r="D183" s="56" t="s">
        <v>5</v>
      </c>
      <c r="E183" s="53" t="s">
        <v>6</v>
      </c>
      <c r="F183" s="57" t="s">
        <v>7</v>
      </c>
    </row>
    <row r="184" spans="1:6" x14ac:dyDescent="0.25">
      <c r="A184" s="58" t="s">
        <v>30</v>
      </c>
      <c r="B184" s="59" t="s">
        <v>14</v>
      </c>
      <c r="C184" s="51">
        <v>0</v>
      </c>
      <c r="D184" s="60"/>
      <c r="E184" s="61">
        <f>C184*D184</f>
        <v>0</v>
      </c>
      <c r="F184" s="62">
        <f>E184*1.2</f>
        <v>0</v>
      </c>
    </row>
    <row r="185" spans="1:6" x14ac:dyDescent="0.25">
      <c r="A185" s="63" t="s">
        <v>9</v>
      </c>
      <c r="B185" s="64" t="s">
        <v>14</v>
      </c>
      <c r="C185" s="65">
        <v>5</v>
      </c>
      <c r="D185" s="66"/>
      <c r="E185" s="67">
        <f t="shared" ref="E185:E186" si="32">C185*D185</f>
        <v>0</v>
      </c>
      <c r="F185" s="68">
        <f t="shared" ref="F185:F186" si="33">E185*1.2</f>
        <v>0</v>
      </c>
    </row>
    <row r="186" spans="1:6" ht="30.75" thickBot="1" x14ac:dyDescent="0.3">
      <c r="A186" s="24" t="s">
        <v>91</v>
      </c>
      <c r="B186" s="69"/>
      <c r="C186" s="70"/>
      <c r="D186" s="71"/>
      <c r="E186" s="72">
        <f t="shared" si="32"/>
        <v>0</v>
      </c>
      <c r="F186" s="73">
        <f t="shared" si="33"/>
        <v>0</v>
      </c>
    </row>
    <row r="187" spans="1:6" ht="15.75" thickBot="1" x14ac:dyDescent="0.3">
      <c r="A187" s="81" t="s">
        <v>8</v>
      </c>
      <c r="B187" s="82"/>
      <c r="C187" s="82"/>
      <c r="D187" s="83"/>
      <c r="E187" s="39">
        <f>SUM(E184:E186)</f>
        <v>0</v>
      </c>
      <c r="F187" s="40">
        <f>SUM(F184:F186)</f>
        <v>0</v>
      </c>
    </row>
    <row r="188" spans="1:6" x14ac:dyDescent="0.25">
      <c r="A188" s="42"/>
      <c r="B188" s="42"/>
      <c r="C188" s="42"/>
      <c r="D188" s="42"/>
      <c r="E188" s="43"/>
      <c r="F188" s="43"/>
    </row>
    <row r="189" spans="1:6" x14ac:dyDescent="0.25">
      <c r="A189" s="47"/>
      <c r="B189" s="47"/>
      <c r="C189" s="47"/>
      <c r="D189" s="47"/>
      <c r="E189" s="47"/>
      <c r="F189" s="47"/>
    </row>
    <row r="190" spans="1:6" x14ac:dyDescent="0.25">
      <c r="A190" s="8" t="s">
        <v>10</v>
      </c>
      <c r="B190" s="8" t="s">
        <v>11</v>
      </c>
      <c r="C190" s="8"/>
      <c r="D190" s="8"/>
      <c r="E190" s="8"/>
      <c r="F190" s="8"/>
    </row>
    <row r="191" spans="1:6" x14ac:dyDescent="0.25">
      <c r="A191" s="8" t="s">
        <v>0</v>
      </c>
      <c r="B191" s="8" t="s">
        <v>53</v>
      </c>
      <c r="C191" s="8"/>
      <c r="D191" s="8"/>
      <c r="E191" s="8"/>
      <c r="F191" s="8"/>
    </row>
    <row r="192" spans="1:6" x14ac:dyDescent="0.25">
      <c r="A192" s="8" t="s">
        <v>1</v>
      </c>
      <c r="B192" s="8" t="s">
        <v>54</v>
      </c>
      <c r="C192" s="8"/>
      <c r="D192" s="8"/>
      <c r="E192" s="8"/>
      <c r="F192" s="8"/>
    </row>
    <row r="193" spans="1:6" ht="15.75" thickBot="1" x14ac:dyDescent="0.3">
      <c r="A193" s="8" t="s">
        <v>2</v>
      </c>
      <c r="B193" s="8" t="s">
        <v>55</v>
      </c>
      <c r="C193" s="8"/>
      <c r="D193" s="8"/>
      <c r="E193" s="8"/>
      <c r="F193" s="8"/>
    </row>
    <row r="194" spans="1:6" ht="15.75" thickBot="1" x14ac:dyDescent="0.3">
      <c r="A194" s="9"/>
      <c r="B194" s="10" t="s">
        <v>3</v>
      </c>
      <c r="C194" s="11" t="s">
        <v>4</v>
      </c>
      <c r="D194" s="12" t="s">
        <v>5</v>
      </c>
      <c r="E194" s="9" t="s">
        <v>6</v>
      </c>
      <c r="F194" s="13" t="s">
        <v>7</v>
      </c>
    </row>
    <row r="195" spans="1:6" x14ac:dyDescent="0.25">
      <c r="A195" s="14" t="s">
        <v>30</v>
      </c>
      <c r="B195" s="15" t="s">
        <v>14</v>
      </c>
      <c r="C195" s="45">
        <v>33</v>
      </c>
      <c r="D195" s="27"/>
      <c r="E195" s="17">
        <f>C195*D195</f>
        <v>0</v>
      </c>
      <c r="F195" s="18">
        <f>E195*1.2</f>
        <v>0</v>
      </c>
    </row>
    <row r="196" spans="1:6" x14ac:dyDescent="0.25">
      <c r="A196" s="19" t="s">
        <v>9</v>
      </c>
      <c r="B196" s="20" t="s">
        <v>14</v>
      </c>
      <c r="C196" s="44">
        <v>756</v>
      </c>
      <c r="D196" s="4"/>
      <c r="E196" s="22">
        <f t="shared" ref="E196:E197" si="34">C196*D196</f>
        <v>0</v>
      </c>
      <c r="F196" s="23">
        <f t="shared" ref="F196:F197" si="35">E196*1.2</f>
        <v>0</v>
      </c>
    </row>
    <row r="197" spans="1:6" ht="30.75" thickBot="1" x14ac:dyDescent="0.3">
      <c r="A197" s="24" t="s">
        <v>91</v>
      </c>
      <c r="B197" s="5"/>
      <c r="C197" s="6"/>
      <c r="D197" s="7"/>
      <c r="E197" s="25">
        <f t="shared" si="34"/>
        <v>0</v>
      </c>
      <c r="F197" s="26">
        <f t="shared" si="35"/>
        <v>0</v>
      </c>
    </row>
    <row r="198" spans="1:6" ht="15.75" thickBot="1" x14ac:dyDescent="0.3">
      <c r="A198" s="81" t="s">
        <v>8</v>
      </c>
      <c r="B198" s="82"/>
      <c r="C198" s="82"/>
      <c r="D198" s="83"/>
      <c r="E198" s="39">
        <f>SUM(E195:E197)</f>
        <v>0</v>
      </c>
      <c r="F198" s="40">
        <f>SUM(F195:F197)</f>
        <v>0</v>
      </c>
    </row>
    <row r="199" spans="1:6" x14ac:dyDescent="0.25">
      <c r="A199" s="8"/>
      <c r="B199" s="8"/>
      <c r="C199" s="8"/>
      <c r="D199" s="8"/>
      <c r="E199" s="8"/>
      <c r="F199" s="8"/>
    </row>
    <row r="202" spans="1:6" x14ac:dyDescent="0.25">
      <c r="A202" s="8" t="s">
        <v>10</v>
      </c>
      <c r="B202" s="8" t="s">
        <v>11</v>
      </c>
      <c r="C202" s="8"/>
      <c r="D202" s="8"/>
      <c r="E202" s="8"/>
      <c r="F202" s="8"/>
    </row>
    <row r="203" spans="1:6" x14ac:dyDescent="0.25">
      <c r="A203" s="8" t="s">
        <v>0</v>
      </c>
      <c r="B203" s="8" t="s">
        <v>56</v>
      </c>
      <c r="C203" s="8"/>
      <c r="D203" s="8"/>
      <c r="E203" s="8"/>
      <c r="F203" s="8"/>
    </row>
    <row r="204" spans="1:6" x14ac:dyDescent="0.25">
      <c r="A204" s="8" t="s">
        <v>1</v>
      </c>
      <c r="B204" s="8" t="s">
        <v>57</v>
      </c>
      <c r="C204" s="8"/>
      <c r="D204" s="8"/>
      <c r="E204" s="8"/>
      <c r="F204" s="8"/>
    </row>
    <row r="205" spans="1:6" ht="15.75" thickBot="1" x14ac:dyDescent="0.3">
      <c r="A205" s="8" t="s">
        <v>2</v>
      </c>
      <c r="B205" s="8" t="s">
        <v>58</v>
      </c>
      <c r="C205" s="8"/>
      <c r="D205" s="8"/>
      <c r="E205" s="8"/>
      <c r="F205" s="8"/>
    </row>
    <row r="206" spans="1:6" ht="15.75" thickBot="1" x14ac:dyDescent="0.3">
      <c r="A206" s="9"/>
      <c r="B206" s="10" t="s">
        <v>3</v>
      </c>
      <c r="C206" s="11" t="s">
        <v>4</v>
      </c>
      <c r="D206" s="12" t="s">
        <v>5</v>
      </c>
      <c r="E206" s="9" t="s">
        <v>6</v>
      </c>
      <c r="F206" s="13" t="s">
        <v>7</v>
      </c>
    </row>
    <row r="207" spans="1:6" x14ac:dyDescent="0.25">
      <c r="A207" s="14" t="s">
        <v>30</v>
      </c>
      <c r="B207" s="15" t="s">
        <v>14</v>
      </c>
      <c r="C207" s="51">
        <v>93</v>
      </c>
      <c r="D207" s="27"/>
      <c r="E207" s="17">
        <f>C207*D207</f>
        <v>0</v>
      </c>
      <c r="F207" s="18">
        <f>E207*1.2</f>
        <v>0</v>
      </c>
    </row>
    <row r="208" spans="1:6" x14ac:dyDescent="0.25">
      <c r="A208" s="19" t="s">
        <v>9</v>
      </c>
      <c r="B208" s="20" t="s">
        <v>14</v>
      </c>
      <c r="C208" s="44">
        <v>891</v>
      </c>
      <c r="D208" s="4"/>
      <c r="E208" s="22">
        <f t="shared" ref="E208:E209" si="36">C208*D208</f>
        <v>0</v>
      </c>
      <c r="F208" s="23">
        <f t="shared" ref="F208:F209" si="37">E208*1.2</f>
        <v>0</v>
      </c>
    </row>
    <row r="209" spans="1:6" ht="30.75" thickBot="1" x14ac:dyDescent="0.3">
      <c r="A209" s="24" t="s">
        <v>91</v>
      </c>
      <c r="B209" s="5"/>
      <c r="C209" s="6"/>
      <c r="D209" s="7"/>
      <c r="E209" s="25">
        <f t="shared" si="36"/>
        <v>0</v>
      </c>
      <c r="F209" s="26">
        <f t="shared" si="37"/>
        <v>0</v>
      </c>
    </row>
    <row r="210" spans="1:6" ht="15.75" thickBot="1" x14ac:dyDescent="0.3">
      <c r="A210" s="81" t="s">
        <v>8</v>
      </c>
      <c r="B210" s="82"/>
      <c r="C210" s="82"/>
      <c r="D210" s="83"/>
      <c r="E210" s="39">
        <f>SUM(E207:E209)</f>
        <v>0</v>
      </c>
      <c r="F210" s="40">
        <f>SUM(F207:F209)</f>
        <v>0</v>
      </c>
    </row>
    <row r="211" spans="1:6" x14ac:dyDescent="0.25">
      <c r="A211" s="8"/>
      <c r="B211" s="8"/>
      <c r="C211" s="8"/>
      <c r="D211" s="8"/>
      <c r="E211" s="8"/>
      <c r="F211" s="8"/>
    </row>
    <row r="213" spans="1:6" x14ac:dyDescent="0.25">
      <c r="A213" s="8" t="s">
        <v>10</v>
      </c>
      <c r="B213" s="8" t="s">
        <v>11</v>
      </c>
      <c r="C213" s="8"/>
      <c r="D213" s="8"/>
      <c r="E213" s="8"/>
      <c r="F213" s="8"/>
    </row>
    <row r="214" spans="1:6" x14ac:dyDescent="0.25">
      <c r="A214" s="8" t="s">
        <v>0</v>
      </c>
      <c r="B214" s="8" t="s">
        <v>56</v>
      </c>
      <c r="C214" s="8"/>
      <c r="D214" s="8"/>
      <c r="E214" s="8"/>
      <c r="F214" s="8"/>
    </row>
    <row r="215" spans="1:6" x14ac:dyDescent="0.25">
      <c r="A215" s="8" t="s">
        <v>1</v>
      </c>
      <c r="B215" s="8" t="s">
        <v>59</v>
      </c>
      <c r="C215" s="8"/>
      <c r="D215" s="8"/>
      <c r="E215" s="8"/>
      <c r="F215" s="8"/>
    </row>
    <row r="216" spans="1:6" ht="15.75" thickBot="1" x14ac:dyDescent="0.3">
      <c r="A216" s="8" t="s">
        <v>2</v>
      </c>
      <c r="B216" s="8" t="s">
        <v>60</v>
      </c>
      <c r="C216" s="8"/>
      <c r="D216" s="8"/>
      <c r="E216" s="8"/>
      <c r="F216" s="8"/>
    </row>
    <row r="217" spans="1:6" ht="15.75" thickBot="1" x14ac:dyDescent="0.3">
      <c r="A217" s="9"/>
      <c r="B217" s="10" t="s">
        <v>3</v>
      </c>
      <c r="C217" s="11" t="s">
        <v>4</v>
      </c>
      <c r="D217" s="12" t="s">
        <v>5</v>
      </c>
      <c r="E217" s="9" t="s">
        <v>6</v>
      </c>
      <c r="F217" s="13" t="s">
        <v>7</v>
      </c>
    </row>
    <row r="218" spans="1:6" x14ac:dyDescent="0.25">
      <c r="A218" s="14" t="s">
        <v>30</v>
      </c>
      <c r="B218" s="15" t="s">
        <v>14</v>
      </c>
      <c r="C218" s="51">
        <v>92</v>
      </c>
      <c r="D218" s="27"/>
      <c r="E218" s="17">
        <f>C218*D218</f>
        <v>0</v>
      </c>
      <c r="F218" s="18">
        <f>E218*1.2</f>
        <v>0</v>
      </c>
    </row>
    <row r="219" spans="1:6" x14ac:dyDescent="0.25">
      <c r="A219" s="19" t="s">
        <v>9</v>
      </c>
      <c r="B219" s="20" t="s">
        <v>14</v>
      </c>
      <c r="C219" s="44">
        <v>986</v>
      </c>
      <c r="D219" s="4"/>
      <c r="E219" s="22">
        <f t="shared" ref="E219:E220" si="38">C219*D219</f>
        <v>0</v>
      </c>
      <c r="F219" s="23">
        <f t="shared" ref="F219:F220" si="39">E219*1.2</f>
        <v>0</v>
      </c>
    </row>
    <row r="220" spans="1:6" ht="30.75" thickBot="1" x14ac:dyDescent="0.3">
      <c r="A220" s="24" t="s">
        <v>91</v>
      </c>
      <c r="B220" s="5"/>
      <c r="C220" s="6"/>
      <c r="D220" s="7"/>
      <c r="E220" s="25">
        <f t="shared" si="38"/>
        <v>0</v>
      </c>
      <c r="F220" s="26">
        <f t="shared" si="39"/>
        <v>0</v>
      </c>
    </row>
    <row r="221" spans="1:6" ht="15.75" thickBot="1" x14ac:dyDescent="0.3">
      <c r="A221" s="81" t="s">
        <v>8</v>
      </c>
      <c r="B221" s="82"/>
      <c r="C221" s="82"/>
      <c r="D221" s="83"/>
      <c r="E221" s="39">
        <f>SUM(E218:E220)</f>
        <v>0</v>
      </c>
      <c r="F221" s="40">
        <f>SUM(F218:F220)</f>
        <v>0</v>
      </c>
    </row>
    <row r="222" spans="1:6" x14ac:dyDescent="0.25">
      <c r="A222" s="8"/>
      <c r="B222" s="8"/>
      <c r="C222" s="8"/>
      <c r="D222" s="8"/>
      <c r="E222" s="8"/>
      <c r="F222" s="8"/>
    </row>
    <row r="224" spans="1:6" x14ac:dyDescent="0.25">
      <c r="A224" s="8" t="s">
        <v>10</v>
      </c>
      <c r="B224" s="8" t="s">
        <v>11</v>
      </c>
      <c r="C224" s="8"/>
      <c r="D224" s="8"/>
      <c r="E224" s="8"/>
      <c r="F224" s="8"/>
    </row>
    <row r="225" spans="1:6" x14ac:dyDescent="0.25">
      <c r="A225" s="8" t="s">
        <v>0</v>
      </c>
      <c r="B225" s="8" t="s">
        <v>56</v>
      </c>
      <c r="C225" s="8"/>
      <c r="D225" s="8"/>
      <c r="E225" s="8"/>
      <c r="F225" s="8"/>
    </row>
    <row r="226" spans="1:6" x14ac:dyDescent="0.25">
      <c r="A226" s="8" t="s">
        <v>1</v>
      </c>
      <c r="B226" s="8" t="s">
        <v>61</v>
      </c>
      <c r="C226" s="8"/>
      <c r="D226" s="8"/>
      <c r="E226" s="8"/>
      <c r="F226" s="8"/>
    </row>
    <row r="227" spans="1:6" ht="15.75" thickBot="1" x14ac:dyDescent="0.3">
      <c r="A227" s="8" t="s">
        <v>2</v>
      </c>
      <c r="B227" s="8" t="s">
        <v>62</v>
      </c>
      <c r="C227" s="8"/>
      <c r="D227" s="8"/>
      <c r="E227" s="8"/>
      <c r="F227" s="8"/>
    </row>
    <row r="228" spans="1:6" ht="15.75" thickBot="1" x14ac:dyDescent="0.3">
      <c r="A228" s="9"/>
      <c r="B228" s="10" t="s">
        <v>3</v>
      </c>
      <c r="C228" s="11" t="s">
        <v>4</v>
      </c>
      <c r="D228" s="12" t="s">
        <v>5</v>
      </c>
      <c r="E228" s="9" t="s">
        <v>6</v>
      </c>
      <c r="F228" s="13" t="s">
        <v>7</v>
      </c>
    </row>
    <row r="229" spans="1:6" x14ac:dyDescent="0.25">
      <c r="A229" s="14" t="s">
        <v>30</v>
      </c>
      <c r="B229" s="15" t="s">
        <v>14</v>
      </c>
      <c r="C229" s="45">
        <v>75</v>
      </c>
      <c r="D229" s="27"/>
      <c r="E229" s="17">
        <f>C229*D229</f>
        <v>0</v>
      </c>
      <c r="F229" s="18">
        <f>E229*1.2</f>
        <v>0</v>
      </c>
    </row>
    <row r="230" spans="1:6" x14ac:dyDescent="0.25">
      <c r="A230" s="19" t="s">
        <v>9</v>
      </c>
      <c r="B230" s="20" t="s">
        <v>14</v>
      </c>
      <c r="C230" s="44">
        <v>380</v>
      </c>
      <c r="D230" s="4"/>
      <c r="E230" s="22">
        <f t="shared" ref="E230:E231" si="40">C230*D230</f>
        <v>0</v>
      </c>
      <c r="F230" s="23">
        <f t="shared" ref="F230:F231" si="41">E230*1.2</f>
        <v>0</v>
      </c>
    </row>
    <row r="231" spans="1:6" ht="30.75" thickBot="1" x14ac:dyDescent="0.3">
      <c r="A231" s="24" t="s">
        <v>91</v>
      </c>
      <c r="B231" s="5"/>
      <c r="C231" s="6"/>
      <c r="D231" s="7"/>
      <c r="E231" s="25">
        <f t="shared" si="40"/>
        <v>0</v>
      </c>
      <c r="F231" s="26">
        <f t="shared" si="41"/>
        <v>0</v>
      </c>
    </row>
    <row r="232" spans="1:6" ht="15.75" thickBot="1" x14ac:dyDescent="0.3">
      <c r="A232" s="81" t="s">
        <v>8</v>
      </c>
      <c r="B232" s="82"/>
      <c r="C232" s="82"/>
      <c r="D232" s="83"/>
      <c r="E232" s="39">
        <f>SUM(E229:E231)</f>
        <v>0</v>
      </c>
      <c r="F232" s="40">
        <f>SUM(F229:F231)</f>
        <v>0</v>
      </c>
    </row>
    <row r="233" spans="1:6" x14ac:dyDescent="0.25">
      <c r="A233" s="8"/>
      <c r="B233" s="8"/>
      <c r="C233" s="8"/>
      <c r="D233" s="8"/>
      <c r="E233" s="8"/>
      <c r="F233" s="8"/>
    </row>
    <row r="235" spans="1:6" x14ac:dyDescent="0.25">
      <c r="A235" s="8" t="s">
        <v>10</v>
      </c>
      <c r="B235" s="8" t="s">
        <v>11</v>
      </c>
      <c r="C235" s="8"/>
      <c r="D235" s="8"/>
      <c r="E235" s="8"/>
      <c r="F235" s="8"/>
    </row>
    <row r="236" spans="1:6" x14ac:dyDescent="0.25">
      <c r="A236" s="8" t="s">
        <v>0</v>
      </c>
      <c r="B236" s="8" t="s">
        <v>56</v>
      </c>
      <c r="C236" s="8"/>
      <c r="D236" s="8"/>
      <c r="E236" s="8"/>
      <c r="F236" s="8"/>
    </row>
    <row r="237" spans="1:6" x14ac:dyDescent="0.25">
      <c r="A237" s="8" t="s">
        <v>1</v>
      </c>
      <c r="B237" s="8" t="s">
        <v>63</v>
      </c>
      <c r="C237" s="8"/>
      <c r="D237" s="8"/>
      <c r="E237" s="8"/>
      <c r="F237" s="8"/>
    </row>
    <row r="238" spans="1:6" ht="15.75" thickBot="1" x14ac:dyDescent="0.3">
      <c r="A238" s="8" t="s">
        <v>2</v>
      </c>
      <c r="B238" s="8" t="s">
        <v>64</v>
      </c>
      <c r="C238" s="8"/>
      <c r="D238" s="8"/>
      <c r="E238" s="8"/>
      <c r="F238" s="8"/>
    </row>
    <row r="239" spans="1:6" ht="15.75" thickBot="1" x14ac:dyDescent="0.3">
      <c r="A239" s="9"/>
      <c r="B239" s="10" t="s">
        <v>3</v>
      </c>
      <c r="C239" s="11" t="s">
        <v>4</v>
      </c>
      <c r="D239" s="12" t="s">
        <v>5</v>
      </c>
      <c r="E239" s="9" t="s">
        <v>6</v>
      </c>
      <c r="F239" s="13" t="s">
        <v>7</v>
      </c>
    </row>
    <row r="240" spans="1:6" x14ac:dyDescent="0.25">
      <c r="A240" s="14" t="s">
        <v>30</v>
      </c>
      <c r="B240" s="15" t="s">
        <v>14</v>
      </c>
      <c r="C240" s="45">
        <v>1</v>
      </c>
      <c r="D240" s="27"/>
      <c r="E240" s="17">
        <f>C240*D240</f>
        <v>0</v>
      </c>
      <c r="F240" s="18">
        <f>E240*1.2</f>
        <v>0</v>
      </c>
    </row>
    <row r="241" spans="1:6" x14ac:dyDescent="0.25">
      <c r="A241" s="19" t="s">
        <v>9</v>
      </c>
      <c r="B241" s="20" t="s">
        <v>14</v>
      </c>
      <c r="C241" s="44">
        <v>97</v>
      </c>
      <c r="D241" s="4"/>
      <c r="E241" s="22">
        <f t="shared" ref="E241:E242" si="42">C241*D241</f>
        <v>0</v>
      </c>
      <c r="F241" s="23">
        <f t="shared" ref="F241:F242" si="43">E241*1.2</f>
        <v>0</v>
      </c>
    </row>
    <row r="242" spans="1:6" ht="30.75" thickBot="1" x14ac:dyDescent="0.3">
      <c r="A242" s="24" t="s">
        <v>91</v>
      </c>
      <c r="B242" s="5"/>
      <c r="C242" s="6"/>
      <c r="D242" s="7"/>
      <c r="E242" s="25">
        <f t="shared" si="42"/>
        <v>0</v>
      </c>
      <c r="F242" s="26">
        <f t="shared" si="43"/>
        <v>0</v>
      </c>
    </row>
    <row r="243" spans="1:6" ht="15.75" thickBot="1" x14ac:dyDescent="0.3">
      <c r="A243" s="81" t="s">
        <v>8</v>
      </c>
      <c r="B243" s="82"/>
      <c r="C243" s="82"/>
      <c r="D243" s="83"/>
      <c r="E243" s="39">
        <f>SUM(E240:E242)</f>
        <v>0</v>
      </c>
      <c r="F243" s="40">
        <f>SUM(F240:F242)</f>
        <v>0</v>
      </c>
    </row>
    <row r="244" spans="1:6" x14ac:dyDescent="0.25">
      <c r="A244" s="8"/>
      <c r="B244" s="8"/>
      <c r="C244" s="8"/>
      <c r="D244" s="8"/>
      <c r="E244" s="8"/>
      <c r="F244" s="8"/>
    </row>
    <row r="247" spans="1:6" x14ac:dyDescent="0.25">
      <c r="A247" s="8" t="s">
        <v>10</v>
      </c>
      <c r="B247" s="8" t="s">
        <v>11</v>
      </c>
      <c r="C247" s="8"/>
      <c r="D247" s="8"/>
      <c r="E247" s="8"/>
      <c r="F247" s="8"/>
    </row>
    <row r="248" spans="1:6" x14ac:dyDescent="0.25">
      <c r="A248" s="8" t="s">
        <v>0</v>
      </c>
      <c r="B248" s="8" t="s">
        <v>56</v>
      </c>
      <c r="C248" s="8"/>
      <c r="D248" s="8"/>
      <c r="E248" s="8"/>
      <c r="F248" s="8"/>
    </row>
    <row r="249" spans="1:6" x14ac:dyDescent="0.25">
      <c r="A249" s="8" t="s">
        <v>1</v>
      </c>
      <c r="B249" s="8" t="s">
        <v>65</v>
      </c>
      <c r="C249" s="8"/>
      <c r="D249" s="8"/>
      <c r="E249" s="8"/>
      <c r="F249" s="8"/>
    </row>
    <row r="250" spans="1:6" ht="15.75" thickBot="1" x14ac:dyDescent="0.3">
      <c r="A250" s="8" t="s">
        <v>2</v>
      </c>
      <c r="B250" s="8" t="s">
        <v>66</v>
      </c>
      <c r="C250" s="8"/>
      <c r="D250" s="8"/>
      <c r="E250" s="8"/>
      <c r="F250" s="8"/>
    </row>
    <row r="251" spans="1:6" ht="15.75" thickBot="1" x14ac:dyDescent="0.3">
      <c r="A251" s="9"/>
      <c r="B251" s="10" t="s">
        <v>3</v>
      </c>
      <c r="C251" s="11" t="s">
        <v>4</v>
      </c>
      <c r="D251" s="12" t="s">
        <v>5</v>
      </c>
      <c r="E251" s="9" t="s">
        <v>6</v>
      </c>
      <c r="F251" s="13" t="s">
        <v>7</v>
      </c>
    </row>
    <row r="252" spans="1:6" x14ac:dyDescent="0.25">
      <c r="A252" s="14" t="s">
        <v>30</v>
      </c>
      <c r="B252" s="15" t="s">
        <v>14</v>
      </c>
      <c r="C252" s="45">
        <v>1</v>
      </c>
      <c r="D252" s="27"/>
      <c r="E252" s="17">
        <f>C252*D252</f>
        <v>0</v>
      </c>
      <c r="F252" s="18">
        <f>E252*1.2</f>
        <v>0</v>
      </c>
    </row>
    <row r="253" spans="1:6" x14ac:dyDescent="0.25">
      <c r="A253" s="19" t="s">
        <v>9</v>
      </c>
      <c r="B253" s="20" t="s">
        <v>14</v>
      </c>
      <c r="C253" s="65">
        <v>4</v>
      </c>
      <c r="D253" s="4"/>
      <c r="E253" s="22">
        <f t="shared" ref="E253:E254" si="44">C253*D253</f>
        <v>0</v>
      </c>
      <c r="F253" s="23">
        <f t="shared" ref="F253:F254" si="45">E253*1.2</f>
        <v>0</v>
      </c>
    </row>
    <row r="254" spans="1:6" ht="30.75" thickBot="1" x14ac:dyDescent="0.3">
      <c r="A254" s="24" t="s">
        <v>91</v>
      </c>
      <c r="B254" s="5"/>
      <c r="C254" s="6"/>
      <c r="D254" s="7"/>
      <c r="E254" s="25">
        <f t="shared" si="44"/>
        <v>0</v>
      </c>
      <c r="F254" s="26">
        <f t="shared" si="45"/>
        <v>0</v>
      </c>
    </row>
    <row r="255" spans="1:6" ht="15.75" thickBot="1" x14ac:dyDescent="0.3">
      <c r="A255" s="81" t="s">
        <v>8</v>
      </c>
      <c r="B255" s="82"/>
      <c r="C255" s="82"/>
      <c r="D255" s="83"/>
      <c r="E255" s="39">
        <f>SUM(E252:E254)</f>
        <v>0</v>
      </c>
      <c r="F255" s="40">
        <f>SUM(F252:F254)</f>
        <v>0</v>
      </c>
    </row>
    <row r="256" spans="1:6" x14ac:dyDescent="0.25">
      <c r="A256" s="8"/>
      <c r="B256" s="8"/>
      <c r="C256" s="8"/>
      <c r="D256" s="8"/>
      <c r="E256" s="8"/>
      <c r="F256" s="8"/>
    </row>
    <row r="259" spans="1:6" x14ac:dyDescent="0.25">
      <c r="A259" s="8" t="s">
        <v>10</v>
      </c>
      <c r="B259" s="8" t="s">
        <v>11</v>
      </c>
      <c r="C259" s="8"/>
      <c r="D259" s="8"/>
      <c r="E259" s="8"/>
      <c r="F259" s="8"/>
    </row>
    <row r="260" spans="1:6" x14ac:dyDescent="0.25">
      <c r="A260" s="8" t="s">
        <v>0</v>
      </c>
      <c r="B260" s="8" t="s">
        <v>70</v>
      </c>
      <c r="C260" s="8"/>
      <c r="D260" s="8"/>
      <c r="E260" s="8"/>
      <c r="F260" s="8"/>
    </row>
    <row r="261" spans="1:6" x14ac:dyDescent="0.25">
      <c r="A261" s="8" t="s">
        <v>1</v>
      </c>
      <c r="B261" s="8" t="s">
        <v>71</v>
      </c>
      <c r="C261" s="8"/>
      <c r="D261" s="8"/>
      <c r="E261" s="8"/>
      <c r="F261" s="8"/>
    </row>
    <row r="262" spans="1:6" ht="15.75" thickBot="1" x14ac:dyDescent="0.3">
      <c r="A262" s="8" t="s">
        <v>2</v>
      </c>
      <c r="B262" s="8" t="s">
        <v>72</v>
      </c>
      <c r="C262" s="8"/>
      <c r="D262" s="8"/>
      <c r="E262" s="8"/>
      <c r="F262" s="8"/>
    </row>
    <row r="263" spans="1:6" ht="15.75" thickBot="1" x14ac:dyDescent="0.3">
      <c r="A263" s="9"/>
      <c r="B263" s="10" t="s">
        <v>3</v>
      </c>
      <c r="C263" s="11" t="s">
        <v>4</v>
      </c>
      <c r="D263" s="12" t="s">
        <v>5</v>
      </c>
      <c r="E263" s="9" t="s">
        <v>6</v>
      </c>
      <c r="F263" s="13" t="s">
        <v>7</v>
      </c>
    </row>
    <row r="264" spans="1:6" x14ac:dyDescent="0.25">
      <c r="A264" s="14" t="s">
        <v>30</v>
      </c>
      <c r="B264" s="15" t="s">
        <v>14</v>
      </c>
      <c r="C264" s="51">
        <v>3</v>
      </c>
      <c r="D264" s="27"/>
      <c r="E264" s="17">
        <f>C264*D264</f>
        <v>0</v>
      </c>
      <c r="F264" s="18">
        <f>E264*1.2</f>
        <v>0</v>
      </c>
    </row>
    <row r="265" spans="1:6" x14ac:dyDescent="0.25">
      <c r="A265" s="19" t="s">
        <v>9</v>
      </c>
      <c r="B265" s="20" t="s">
        <v>14</v>
      </c>
      <c r="C265" s="44">
        <v>42</v>
      </c>
      <c r="D265" s="4"/>
      <c r="E265" s="22">
        <f t="shared" ref="E265:E266" si="46">C265*D265</f>
        <v>0</v>
      </c>
      <c r="F265" s="23">
        <f t="shared" ref="F265:F266" si="47">E265*1.2</f>
        <v>0</v>
      </c>
    </row>
    <row r="266" spans="1:6" ht="30.75" thickBot="1" x14ac:dyDescent="0.3">
      <c r="A266" s="24" t="s">
        <v>91</v>
      </c>
      <c r="B266" s="5"/>
      <c r="C266" s="6"/>
      <c r="D266" s="7"/>
      <c r="E266" s="25">
        <f t="shared" si="46"/>
        <v>0</v>
      </c>
      <c r="F266" s="26">
        <f t="shared" si="47"/>
        <v>0</v>
      </c>
    </row>
    <row r="267" spans="1:6" ht="15.75" thickBot="1" x14ac:dyDescent="0.3">
      <c r="A267" s="81" t="s">
        <v>8</v>
      </c>
      <c r="B267" s="82"/>
      <c r="C267" s="82"/>
      <c r="D267" s="83"/>
      <c r="E267" s="39">
        <f>SUM(E264:E266)</f>
        <v>0</v>
      </c>
      <c r="F267" s="40">
        <f>SUM(F264:F266)</f>
        <v>0</v>
      </c>
    </row>
    <row r="268" spans="1:6" x14ac:dyDescent="0.25">
      <c r="A268" s="8"/>
      <c r="B268" s="8"/>
      <c r="C268" s="8"/>
      <c r="D268" s="8"/>
      <c r="E268" s="8"/>
      <c r="F268" s="8"/>
    </row>
    <row r="272" spans="1:6" x14ac:dyDescent="0.25">
      <c r="A272" s="8" t="s">
        <v>10</v>
      </c>
      <c r="B272" s="8" t="s">
        <v>11</v>
      </c>
      <c r="C272" s="8"/>
      <c r="D272" s="8"/>
      <c r="E272" s="8"/>
      <c r="F272" s="8"/>
    </row>
    <row r="273" spans="1:6" x14ac:dyDescent="0.25">
      <c r="A273" s="8" t="s">
        <v>0</v>
      </c>
      <c r="B273" s="8" t="s">
        <v>76</v>
      </c>
      <c r="C273" s="8"/>
      <c r="D273" s="8"/>
      <c r="E273" s="8"/>
      <c r="F273" s="8"/>
    </row>
    <row r="274" spans="1:6" x14ac:dyDescent="0.25">
      <c r="A274" s="8" t="s">
        <v>1</v>
      </c>
      <c r="B274" s="8" t="s">
        <v>81</v>
      </c>
      <c r="C274" s="8"/>
      <c r="D274" s="8"/>
      <c r="E274" s="8"/>
      <c r="F274" s="8"/>
    </row>
    <row r="275" spans="1:6" ht="15.75" thickBot="1" x14ac:dyDescent="0.3">
      <c r="A275" s="8" t="s">
        <v>2</v>
      </c>
      <c r="B275" s="8"/>
      <c r="C275" s="8"/>
      <c r="D275" s="8"/>
      <c r="E275" s="8"/>
      <c r="F275" s="8"/>
    </row>
    <row r="276" spans="1:6" ht="15.75" thickBot="1" x14ac:dyDescent="0.3">
      <c r="A276" s="9"/>
      <c r="B276" s="10" t="s">
        <v>3</v>
      </c>
      <c r="C276" s="11" t="s">
        <v>4</v>
      </c>
      <c r="D276" s="12" t="s">
        <v>5</v>
      </c>
      <c r="E276" s="9" t="s">
        <v>6</v>
      </c>
      <c r="F276" s="13" t="s">
        <v>7</v>
      </c>
    </row>
    <row r="277" spans="1:6" x14ac:dyDescent="0.25">
      <c r="A277" s="14" t="s">
        <v>30</v>
      </c>
      <c r="B277" s="15" t="s">
        <v>14</v>
      </c>
      <c r="C277" s="45">
        <v>3</v>
      </c>
      <c r="D277" s="27"/>
      <c r="E277" s="17">
        <f>C277*D277</f>
        <v>0</v>
      </c>
      <c r="F277" s="18">
        <f>E277*1.2</f>
        <v>0</v>
      </c>
    </row>
    <row r="278" spans="1:6" x14ac:dyDescent="0.25">
      <c r="A278" s="19" t="s">
        <v>9</v>
      </c>
      <c r="B278" s="20" t="s">
        <v>14</v>
      </c>
      <c r="C278" s="44">
        <v>129</v>
      </c>
      <c r="D278" s="4"/>
      <c r="E278" s="22">
        <f t="shared" ref="E278:E279" si="48">C278*D278</f>
        <v>0</v>
      </c>
      <c r="F278" s="23">
        <f t="shared" ref="F278:F279" si="49">E278*1.2</f>
        <v>0</v>
      </c>
    </row>
    <row r="279" spans="1:6" ht="30.75" thickBot="1" x14ac:dyDescent="0.3">
      <c r="A279" s="24" t="s">
        <v>91</v>
      </c>
      <c r="B279" s="5"/>
      <c r="C279" s="6"/>
      <c r="D279" s="7"/>
      <c r="E279" s="25">
        <f t="shared" si="48"/>
        <v>0</v>
      </c>
      <c r="F279" s="26">
        <f t="shared" si="49"/>
        <v>0</v>
      </c>
    </row>
    <row r="280" spans="1:6" ht="15.75" thickBot="1" x14ac:dyDescent="0.3">
      <c r="A280" s="81" t="s">
        <v>8</v>
      </c>
      <c r="B280" s="82"/>
      <c r="C280" s="82"/>
      <c r="D280" s="83"/>
      <c r="E280" s="39">
        <f>SUM(E277:E279)</f>
        <v>0</v>
      </c>
      <c r="F280" s="40">
        <f>SUM(F277:F279)</f>
        <v>0</v>
      </c>
    </row>
    <row r="281" spans="1:6" x14ac:dyDescent="0.25">
      <c r="A281" s="8"/>
      <c r="B281" s="8"/>
      <c r="C281" s="8"/>
      <c r="D281" s="8"/>
      <c r="E281" s="8"/>
      <c r="F281" s="8"/>
    </row>
    <row r="282" spans="1:6" ht="15.75" thickBot="1" x14ac:dyDescent="0.3"/>
    <row r="283" spans="1:6" ht="15.75" thickBot="1" x14ac:dyDescent="0.3">
      <c r="A283" s="84" t="s">
        <v>87</v>
      </c>
      <c r="B283" s="85"/>
      <c r="C283" s="85"/>
      <c r="D283" s="85"/>
      <c r="E283" s="41">
        <f>E11+E22+E33+E44+E55+E66+E77+E88+E99+E110+E121+E132+E143+E154+E165+E176+E187+E198+E210+E221+E232+E243+E255+E267+E280</f>
        <v>0</v>
      </c>
      <c r="F283" s="78">
        <f>F11+F22+F33+F44+F55+F66+F77+F88+F99+F110+F121+F132+F143+F154+F165+F176+F187+F198+F210+F221+F232+F243+F255+F267+F280</f>
        <v>0</v>
      </c>
    </row>
  </sheetData>
  <mergeCells count="26">
    <mergeCell ref="A283:D283"/>
    <mergeCell ref="A11:D11"/>
    <mergeCell ref="A22:D22"/>
    <mergeCell ref="A33:D33"/>
    <mergeCell ref="A88:D88"/>
    <mergeCell ref="A99:D99"/>
    <mergeCell ref="A44:D44"/>
    <mergeCell ref="A55:D55"/>
    <mergeCell ref="A66:D66"/>
    <mergeCell ref="A77:D77"/>
    <mergeCell ref="A154:D154"/>
    <mergeCell ref="A165:D165"/>
    <mergeCell ref="A198:D198"/>
    <mergeCell ref="A210:D210"/>
    <mergeCell ref="A110:D110"/>
    <mergeCell ref="A121:D121"/>
    <mergeCell ref="A132:D132"/>
    <mergeCell ref="A143:D143"/>
    <mergeCell ref="A280:D280"/>
    <mergeCell ref="A176:D176"/>
    <mergeCell ref="A187:D187"/>
    <mergeCell ref="A221:D221"/>
    <mergeCell ref="A232:D232"/>
    <mergeCell ref="A243:D243"/>
    <mergeCell ref="A255:D255"/>
    <mergeCell ref="A267:D26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4"/>
  <sheetViews>
    <sheetView topLeftCell="A61" workbookViewId="0">
      <selection activeCell="A80" sqref="A80"/>
    </sheetView>
  </sheetViews>
  <sheetFormatPr defaultRowHeight="15" x14ac:dyDescent="0.25"/>
  <cols>
    <col min="1" max="1" width="23.85546875" customWidth="1"/>
    <col min="2" max="3" width="9.7109375" customWidth="1"/>
    <col min="4" max="6" width="13.140625" customWidth="1"/>
  </cols>
  <sheetData>
    <row r="1" spans="1:6" x14ac:dyDescent="0.25">
      <c r="A1" s="38" t="s">
        <v>90</v>
      </c>
    </row>
    <row r="3" spans="1:6" x14ac:dyDescent="0.25">
      <c r="A3" s="8" t="s">
        <v>10</v>
      </c>
      <c r="B3" s="8" t="s">
        <v>12</v>
      </c>
      <c r="C3" s="8"/>
      <c r="D3" s="8"/>
      <c r="E3" s="8"/>
      <c r="F3" s="8"/>
    </row>
    <row r="4" spans="1:6" x14ac:dyDescent="0.25">
      <c r="A4" s="8" t="s">
        <v>0</v>
      </c>
      <c r="B4" s="8" t="s">
        <v>83</v>
      </c>
      <c r="C4" s="8"/>
      <c r="D4" s="8"/>
      <c r="E4" s="8"/>
      <c r="F4" s="8"/>
    </row>
    <row r="5" spans="1:6" ht="15.75" thickBot="1" x14ac:dyDescent="0.3">
      <c r="A5" s="8" t="s">
        <v>1</v>
      </c>
      <c r="B5" s="8" t="s">
        <v>22</v>
      </c>
      <c r="C5" s="8"/>
      <c r="D5" s="8"/>
      <c r="E5" s="8"/>
      <c r="F5" s="8"/>
    </row>
    <row r="6" spans="1:6" ht="15.75" thickBot="1" x14ac:dyDescent="0.3">
      <c r="A6" s="33"/>
      <c r="B6" s="34" t="s">
        <v>3</v>
      </c>
      <c r="C6" s="35" t="s">
        <v>4</v>
      </c>
      <c r="D6" s="36" t="s">
        <v>5</v>
      </c>
      <c r="E6" s="33" t="s">
        <v>6</v>
      </c>
      <c r="F6" s="37" t="s">
        <v>7</v>
      </c>
    </row>
    <row r="7" spans="1:6" x14ac:dyDescent="0.25">
      <c r="A7" s="28" t="s">
        <v>13</v>
      </c>
      <c r="B7" s="29" t="s">
        <v>14</v>
      </c>
      <c r="C7" s="46">
        <v>8</v>
      </c>
      <c r="D7" s="30"/>
      <c r="E7" s="31">
        <f t="shared" ref="E7:E8" si="0">C7*D7</f>
        <v>0</v>
      </c>
      <c r="F7" s="32">
        <f t="shared" ref="F7:F8" si="1">E7*1.2</f>
        <v>0</v>
      </c>
    </row>
    <row r="8" spans="1:6" ht="30.75" customHeight="1" thickBot="1" x14ac:dyDescent="0.3">
      <c r="A8" s="24" t="s">
        <v>91</v>
      </c>
      <c r="B8" s="1"/>
      <c r="C8" s="2"/>
      <c r="D8" s="3"/>
      <c r="E8" s="25">
        <f t="shared" si="0"/>
        <v>0</v>
      </c>
      <c r="F8" s="26">
        <f t="shared" si="1"/>
        <v>0</v>
      </c>
    </row>
    <row r="9" spans="1:6" ht="15.75" thickBot="1" x14ac:dyDescent="0.3">
      <c r="A9" s="81" t="s">
        <v>8</v>
      </c>
      <c r="B9" s="82"/>
      <c r="C9" s="82"/>
      <c r="D9" s="83"/>
      <c r="E9" s="39">
        <f>SUM(E7:E8)</f>
        <v>0</v>
      </c>
      <c r="F9" s="40">
        <f>SUM(F7:F8)</f>
        <v>0</v>
      </c>
    </row>
    <row r="10" spans="1:6" x14ac:dyDescent="0.25">
      <c r="A10" s="8"/>
      <c r="B10" s="8"/>
      <c r="C10" s="8"/>
      <c r="D10" s="8"/>
      <c r="E10" s="8"/>
      <c r="F10" s="8"/>
    </row>
    <row r="12" spans="1:6" x14ac:dyDescent="0.25">
      <c r="A12" s="8" t="s">
        <v>10</v>
      </c>
      <c r="B12" s="8" t="s">
        <v>12</v>
      </c>
      <c r="C12" s="8"/>
      <c r="D12" s="8"/>
      <c r="E12" s="8"/>
      <c r="F12" s="8"/>
    </row>
    <row r="13" spans="1:6" x14ac:dyDescent="0.25">
      <c r="A13" s="8" t="s">
        <v>0</v>
      </c>
      <c r="B13" s="8" t="s">
        <v>37</v>
      </c>
      <c r="C13" s="8"/>
      <c r="D13" s="8"/>
      <c r="E13" s="8"/>
      <c r="F13" s="8"/>
    </row>
    <row r="14" spans="1:6" ht="15.75" thickBot="1" x14ac:dyDescent="0.3">
      <c r="A14" s="8" t="s">
        <v>1</v>
      </c>
      <c r="B14" s="8" t="s">
        <v>38</v>
      </c>
      <c r="C14" s="8"/>
      <c r="D14" s="8"/>
      <c r="E14" s="8"/>
      <c r="F14" s="8"/>
    </row>
    <row r="15" spans="1:6" ht="15.75" thickBot="1" x14ac:dyDescent="0.3">
      <c r="A15" s="33"/>
      <c r="B15" s="34" t="s">
        <v>3</v>
      </c>
      <c r="C15" s="35" t="s">
        <v>4</v>
      </c>
      <c r="D15" s="36" t="s">
        <v>5</v>
      </c>
      <c r="E15" s="33" t="s">
        <v>6</v>
      </c>
      <c r="F15" s="37" t="s">
        <v>7</v>
      </c>
    </row>
    <row r="16" spans="1:6" x14ac:dyDescent="0.25">
      <c r="A16" s="28" t="s">
        <v>13</v>
      </c>
      <c r="B16" s="29" t="s">
        <v>14</v>
      </c>
      <c r="C16" s="46">
        <v>4</v>
      </c>
      <c r="D16" s="30"/>
      <c r="E16" s="31">
        <f t="shared" ref="E16:E17" si="2">C16*D16</f>
        <v>0</v>
      </c>
      <c r="F16" s="32">
        <f t="shared" ref="F16:F17" si="3">E16*1.2</f>
        <v>0</v>
      </c>
    </row>
    <row r="17" spans="1:6" ht="30.75" thickBot="1" x14ac:dyDescent="0.3">
      <c r="A17" s="24" t="s">
        <v>91</v>
      </c>
      <c r="B17" s="1"/>
      <c r="C17" s="2"/>
      <c r="D17" s="3"/>
      <c r="E17" s="25">
        <f t="shared" si="2"/>
        <v>0</v>
      </c>
      <c r="F17" s="26">
        <f t="shared" si="3"/>
        <v>0</v>
      </c>
    </row>
    <row r="18" spans="1:6" ht="15.75" thickBot="1" x14ac:dyDescent="0.3">
      <c r="A18" s="81" t="s">
        <v>8</v>
      </c>
      <c r="B18" s="82"/>
      <c r="C18" s="82"/>
      <c r="D18" s="83"/>
      <c r="E18" s="39">
        <f>SUM(E16:E17)</f>
        <v>0</v>
      </c>
      <c r="F18" s="40">
        <f>SUM(F16:F17)</f>
        <v>0</v>
      </c>
    </row>
    <row r="21" spans="1:6" x14ac:dyDescent="0.25">
      <c r="A21" s="8" t="s">
        <v>10</v>
      </c>
      <c r="B21" s="8" t="s">
        <v>12</v>
      </c>
      <c r="C21" s="8"/>
      <c r="D21" s="8"/>
      <c r="E21" s="8"/>
      <c r="F21" s="8"/>
    </row>
    <row r="22" spans="1:6" x14ac:dyDescent="0.25">
      <c r="A22" s="8" t="s">
        <v>0</v>
      </c>
      <c r="B22" s="8" t="s">
        <v>39</v>
      </c>
      <c r="C22" s="8"/>
      <c r="D22" s="8"/>
      <c r="E22" s="8"/>
      <c r="F22" s="8"/>
    </row>
    <row r="23" spans="1:6" ht="15.75" thickBot="1" x14ac:dyDescent="0.3">
      <c r="A23" s="8" t="s">
        <v>1</v>
      </c>
      <c r="B23" s="8" t="s">
        <v>40</v>
      </c>
      <c r="C23" s="8"/>
      <c r="D23" s="8"/>
      <c r="E23" s="8"/>
      <c r="F23" s="8"/>
    </row>
    <row r="24" spans="1:6" ht="15.75" thickBot="1" x14ac:dyDescent="0.3">
      <c r="A24" s="33"/>
      <c r="B24" s="34" t="s">
        <v>3</v>
      </c>
      <c r="C24" s="35" t="s">
        <v>4</v>
      </c>
      <c r="D24" s="36" t="s">
        <v>5</v>
      </c>
      <c r="E24" s="33" t="s">
        <v>6</v>
      </c>
      <c r="F24" s="37" t="s">
        <v>7</v>
      </c>
    </row>
    <row r="25" spans="1:6" x14ac:dyDescent="0.25">
      <c r="A25" s="28" t="s">
        <v>13</v>
      </c>
      <c r="B25" s="29" t="s">
        <v>14</v>
      </c>
      <c r="C25" s="46">
        <v>9</v>
      </c>
      <c r="D25" s="30"/>
      <c r="E25" s="31">
        <f t="shared" ref="E25:E26" si="4">C25*D25</f>
        <v>0</v>
      </c>
      <c r="F25" s="32">
        <f t="shared" ref="F25:F26" si="5">E25*1.2</f>
        <v>0</v>
      </c>
    </row>
    <row r="26" spans="1:6" ht="30.75" thickBot="1" x14ac:dyDescent="0.3">
      <c r="A26" s="24" t="s">
        <v>91</v>
      </c>
      <c r="B26" s="1"/>
      <c r="C26" s="2"/>
      <c r="D26" s="3"/>
      <c r="E26" s="25">
        <f t="shared" si="4"/>
        <v>0</v>
      </c>
      <c r="F26" s="26">
        <f t="shared" si="5"/>
        <v>0</v>
      </c>
    </row>
    <row r="27" spans="1:6" ht="15.75" thickBot="1" x14ac:dyDescent="0.3">
      <c r="A27" s="81" t="s">
        <v>8</v>
      </c>
      <c r="B27" s="82"/>
      <c r="C27" s="82"/>
      <c r="D27" s="83"/>
      <c r="E27" s="39">
        <f>SUM(E25:E26)</f>
        <v>0</v>
      </c>
      <c r="F27" s="40">
        <f>SUM(F25:F26)</f>
        <v>0</v>
      </c>
    </row>
    <row r="28" spans="1:6" x14ac:dyDescent="0.25">
      <c r="A28" s="8"/>
      <c r="B28" s="8"/>
      <c r="C28" s="8"/>
      <c r="D28" s="8"/>
      <c r="E28" s="8"/>
      <c r="F28" s="8"/>
    </row>
    <row r="30" spans="1:6" x14ac:dyDescent="0.25">
      <c r="A30" s="8" t="s">
        <v>10</v>
      </c>
      <c r="B30" s="8" t="s">
        <v>12</v>
      </c>
      <c r="C30" s="8"/>
      <c r="D30" s="8"/>
      <c r="E30" s="8"/>
      <c r="F30" s="8"/>
    </row>
    <row r="31" spans="1:6" x14ac:dyDescent="0.25">
      <c r="A31" s="8" t="s">
        <v>0</v>
      </c>
      <c r="B31" s="8" t="s">
        <v>31</v>
      </c>
      <c r="C31" s="8"/>
      <c r="D31" s="8"/>
      <c r="E31" s="8"/>
      <c r="F31" s="8"/>
    </row>
    <row r="32" spans="1:6" ht="15.75" thickBot="1" x14ac:dyDescent="0.3">
      <c r="A32" s="8" t="s">
        <v>1</v>
      </c>
      <c r="B32" s="8" t="s">
        <v>41</v>
      </c>
      <c r="C32" s="8"/>
      <c r="D32" s="8"/>
      <c r="E32" s="8"/>
      <c r="F32" s="8"/>
    </row>
    <row r="33" spans="1:6" ht="15.75" thickBot="1" x14ac:dyDescent="0.3">
      <c r="A33" s="33"/>
      <c r="B33" s="34" t="s">
        <v>3</v>
      </c>
      <c r="C33" s="35" t="s">
        <v>4</v>
      </c>
      <c r="D33" s="36" t="s">
        <v>5</v>
      </c>
      <c r="E33" s="33" t="s">
        <v>6</v>
      </c>
      <c r="F33" s="37" t="s">
        <v>7</v>
      </c>
    </row>
    <row r="34" spans="1:6" x14ac:dyDescent="0.25">
      <c r="A34" s="28" t="s">
        <v>13</v>
      </c>
      <c r="B34" s="29" t="s">
        <v>14</v>
      </c>
      <c r="C34" s="46">
        <v>8</v>
      </c>
      <c r="D34" s="30"/>
      <c r="E34" s="31">
        <f t="shared" ref="E34:E35" si="6">C34*D34</f>
        <v>0</v>
      </c>
      <c r="F34" s="32">
        <f t="shared" ref="F34:F35" si="7">E34*1.2</f>
        <v>0</v>
      </c>
    </row>
    <row r="35" spans="1:6" ht="30.75" thickBot="1" x14ac:dyDescent="0.3">
      <c r="A35" s="24" t="s">
        <v>91</v>
      </c>
      <c r="B35" s="1"/>
      <c r="C35" s="2"/>
      <c r="D35" s="3"/>
      <c r="E35" s="25">
        <f t="shared" si="6"/>
        <v>0</v>
      </c>
      <c r="F35" s="26">
        <f t="shared" si="7"/>
        <v>0</v>
      </c>
    </row>
    <row r="36" spans="1:6" ht="15.75" thickBot="1" x14ac:dyDescent="0.3">
      <c r="A36" s="81" t="s">
        <v>8</v>
      </c>
      <c r="B36" s="82"/>
      <c r="C36" s="82"/>
      <c r="D36" s="83"/>
      <c r="E36" s="39">
        <f>SUM(E34:E35)</f>
        <v>0</v>
      </c>
      <c r="F36" s="40">
        <f>SUM(F34:F35)</f>
        <v>0</v>
      </c>
    </row>
    <row r="39" spans="1:6" x14ac:dyDescent="0.25">
      <c r="A39" s="8" t="s">
        <v>10</v>
      </c>
      <c r="B39" s="8" t="s">
        <v>12</v>
      </c>
      <c r="C39" s="8"/>
      <c r="D39" s="8"/>
      <c r="E39" s="8"/>
      <c r="F39" s="8"/>
    </row>
    <row r="40" spans="1:6" x14ac:dyDescent="0.25">
      <c r="A40" s="8" t="s">
        <v>0</v>
      </c>
      <c r="B40" s="8" t="s">
        <v>42</v>
      </c>
      <c r="C40" s="8"/>
      <c r="D40" s="8"/>
      <c r="E40" s="8"/>
      <c r="F40" s="8"/>
    </row>
    <row r="41" spans="1:6" ht="15.75" thickBot="1" x14ac:dyDescent="0.3">
      <c r="A41" s="8" t="s">
        <v>1</v>
      </c>
      <c r="B41" s="8" t="s">
        <v>71</v>
      </c>
      <c r="C41" s="8"/>
      <c r="D41" s="8"/>
      <c r="E41" s="8"/>
      <c r="F41" s="8"/>
    </row>
    <row r="42" spans="1:6" ht="15.75" thickBot="1" x14ac:dyDescent="0.3">
      <c r="A42" s="33"/>
      <c r="B42" s="34" t="s">
        <v>3</v>
      </c>
      <c r="C42" s="35" t="s">
        <v>4</v>
      </c>
      <c r="D42" s="36" t="s">
        <v>5</v>
      </c>
      <c r="E42" s="33" t="s">
        <v>6</v>
      </c>
      <c r="F42" s="37" t="s">
        <v>7</v>
      </c>
    </row>
    <row r="43" spans="1:6" x14ac:dyDescent="0.25">
      <c r="A43" s="28" t="s">
        <v>13</v>
      </c>
      <c r="B43" s="29" t="s">
        <v>14</v>
      </c>
      <c r="C43" s="46">
        <v>32</v>
      </c>
      <c r="D43" s="30"/>
      <c r="E43" s="31">
        <f t="shared" ref="E43:E44" si="8">C43*D43</f>
        <v>0</v>
      </c>
      <c r="F43" s="32">
        <f t="shared" ref="F43:F44" si="9">E43*1.2</f>
        <v>0</v>
      </c>
    </row>
    <row r="44" spans="1:6" ht="30.75" thickBot="1" x14ac:dyDescent="0.3">
      <c r="A44" s="24" t="s">
        <v>91</v>
      </c>
      <c r="B44" s="1"/>
      <c r="C44" s="2"/>
      <c r="D44" s="3"/>
      <c r="E44" s="25">
        <f t="shared" si="8"/>
        <v>0</v>
      </c>
      <c r="F44" s="26">
        <f t="shared" si="9"/>
        <v>0</v>
      </c>
    </row>
    <row r="45" spans="1:6" ht="15.75" thickBot="1" x14ac:dyDescent="0.3">
      <c r="A45" s="81" t="s">
        <v>8</v>
      </c>
      <c r="B45" s="82"/>
      <c r="C45" s="82"/>
      <c r="D45" s="83"/>
      <c r="E45" s="39">
        <f>SUM(E43:E44)</f>
        <v>0</v>
      </c>
      <c r="F45" s="40">
        <f>SUM(F43:F44)</f>
        <v>0</v>
      </c>
    </row>
    <row r="48" spans="1:6" x14ac:dyDescent="0.25">
      <c r="A48" s="8" t="s">
        <v>10</v>
      </c>
      <c r="B48" s="8" t="s">
        <v>12</v>
      </c>
      <c r="C48" s="8"/>
      <c r="D48" s="8"/>
      <c r="E48" s="8"/>
      <c r="F48" s="8"/>
    </row>
    <row r="49" spans="1:6" x14ac:dyDescent="0.25">
      <c r="A49" s="8" t="s">
        <v>0</v>
      </c>
      <c r="B49" s="8" t="s">
        <v>42</v>
      </c>
      <c r="C49" s="8"/>
      <c r="D49" s="8"/>
      <c r="E49" s="8"/>
      <c r="F49" s="8"/>
    </row>
    <row r="50" spans="1:6" ht="15.75" thickBot="1" x14ac:dyDescent="0.3">
      <c r="A50" s="8" t="s">
        <v>1</v>
      </c>
      <c r="B50" s="8" t="s">
        <v>20</v>
      </c>
      <c r="C50" s="8"/>
      <c r="D50" s="8"/>
      <c r="E50" s="8"/>
      <c r="F50" s="8"/>
    </row>
    <row r="51" spans="1:6" ht="15.75" thickBot="1" x14ac:dyDescent="0.3">
      <c r="A51" s="33"/>
      <c r="B51" s="34" t="s">
        <v>3</v>
      </c>
      <c r="C51" s="35" t="s">
        <v>4</v>
      </c>
      <c r="D51" s="36" t="s">
        <v>5</v>
      </c>
      <c r="E51" s="33" t="s">
        <v>6</v>
      </c>
      <c r="F51" s="37" t="s">
        <v>7</v>
      </c>
    </row>
    <row r="52" spans="1:6" x14ac:dyDescent="0.25">
      <c r="A52" s="28" t="s">
        <v>13</v>
      </c>
      <c r="B52" s="29" t="s">
        <v>14</v>
      </c>
      <c r="C52" s="46">
        <v>11</v>
      </c>
      <c r="D52" s="30"/>
      <c r="E52" s="31">
        <f t="shared" ref="E52:E53" si="10">C52*D52</f>
        <v>0</v>
      </c>
      <c r="F52" s="32">
        <f t="shared" ref="F52:F53" si="11">E52*1.2</f>
        <v>0</v>
      </c>
    </row>
    <row r="53" spans="1:6" ht="30.75" thickBot="1" x14ac:dyDescent="0.3">
      <c r="A53" s="24" t="s">
        <v>91</v>
      </c>
      <c r="B53" s="1"/>
      <c r="C53" s="2"/>
      <c r="D53" s="3"/>
      <c r="E53" s="25">
        <f t="shared" si="10"/>
        <v>0</v>
      </c>
      <c r="F53" s="26">
        <f t="shared" si="11"/>
        <v>0</v>
      </c>
    </row>
    <row r="54" spans="1:6" ht="15.75" thickBot="1" x14ac:dyDescent="0.3">
      <c r="A54" s="81" t="s">
        <v>8</v>
      </c>
      <c r="B54" s="82"/>
      <c r="C54" s="82"/>
      <c r="D54" s="83"/>
      <c r="E54" s="39">
        <f>SUM(E52:E53)</f>
        <v>0</v>
      </c>
      <c r="F54" s="40">
        <f>SUM(F52:F53)</f>
        <v>0</v>
      </c>
    </row>
    <row r="55" spans="1:6" x14ac:dyDescent="0.25">
      <c r="A55" s="8"/>
      <c r="B55" s="8"/>
      <c r="C55" s="8"/>
      <c r="D55" s="8"/>
      <c r="E55" s="8"/>
      <c r="F55" s="8"/>
    </row>
    <row r="57" spans="1:6" x14ac:dyDescent="0.25">
      <c r="A57" s="8" t="s">
        <v>10</v>
      </c>
      <c r="B57" s="8" t="s">
        <v>12</v>
      </c>
      <c r="C57" s="8"/>
      <c r="D57" s="8"/>
      <c r="E57" s="8"/>
      <c r="F57" s="8"/>
    </row>
    <row r="58" spans="1:6" x14ac:dyDescent="0.25">
      <c r="A58" s="8" t="s">
        <v>0</v>
      </c>
      <c r="B58" s="8" t="s">
        <v>56</v>
      </c>
      <c r="C58" s="8"/>
      <c r="D58" s="8"/>
      <c r="E58" s="8"/>
      <c r="F58" s="8"/>
    </row>
    <row r="59" spans="1:6" ht="15.75" thickBot="1" x14ac:dyDescent="0.3">
      <c r="A59" s="8" t="s">
        <v>1</v>
      </c>
      <c r="B59" s="8" t="s">
        <v>73</v>
      </c>
      <c r="C59" s="8"/>
      <c r="D59" s="8"/>
      <c r="E59" s="8"/>
      <c r="F59" s="8"/>
    </row>
    <row r="60" spans="1:6" ht="15.75" thickBot="1" x14ac:dyDescent="0.3">
      <c r="A60" s="33"/>
      <c r="B60" s="34" t="s">
        <v>3</v>
      </c>
      <c r="C60" s="35" t="s">
        <v>4</v>
      </c>
      <c r="D60" s="36" t="s">
        <v>5</v>
      </c>
      <c r="E60" s="33" t="s">
        <v>6</v>
      </c>
      <c r="F60" s="37" t="s">
        <v>7</v>
      </c>
    </row>
    <row r="61" spans="1:6" x14ac:dyDescent="0.25">
      <c r="A61" s="28" t="s">
        <v>13</v>
      </c>
      <c r="B61" s="29" t="s">
        <v>14</v>
      </c>
      <c r="C61" s="46">
        <v>24</v>
      </c>
      <c r="D61" s="30"/>
      <c r="E61" s="31">
        <f t="shared" ref="E61:E62" si="12">C61*D61</f>
        <v>0</v>
      </c>
      <c r="F61" s="32">
        <f t="shared" ref="F61:F62" si="13">E61*1.2</f>
        <v>0</v>
      </c>
    </row>
    <row r="62" spans="1:6" ht="30.75" thickBot="1" x14ac:dyDescent="0.3">
      <c r="A62" s="24" t="s">
        <v>91</v>
      </c>
      <c r="B62" s="1"/>
      <c r="C62" s="2"/>
      <c r="D62" s="3"/>
      <c r="E62" s="25">
        <f t="shared" si="12"/>
        <v>0</v>
      </c>
      <c r="F62" s="26">
        <f t="shared" si="13"/>
        <v>0</v>
      </c>
    </row>
    <row r="63" spans="1:6" ht="15.75" thickBot="1" x14ac:dyDescent="0.3">
      <c r="A63" s="81" t="s">
        <v>8</v>
      </c>
      <c r="B63" s="82"/>
      <c r="C63" s="82"/>
      <c r="D63" s="83"/>
      <c r="E63" s="39">
        <f>SUM(E61:E62)</f>
        <v>0</v>
      </c>
      <c r="F63" s="40">
        <f>SUM(F61:F62)</f>
        <v>0</v>
      </c>
    </row>
    <row r="64" spans="1:6" x14ac:dyDescent="0.25">
      <c r="A64" s="42"/>
      <c r="B64" s="42"/>
      <c r="C64" s="42"/>
      <c r="D64" s="42"/>
      <c r="E64" s="43"/>
      <c r="F64" s="43"/>
    </row>
    <row r="66" spans="1:6" x14ac:dyDescent="0.25">
      <c r="A66" s="8" t="s">
        <v>10</v>
      </c>
      <c r="B66" s="8" t="s">
        <v>12</v>
      </c>
      <c r="C66" s="8"/>
      <c r="D66" s="8"/>
      <c r="E66" s="8"/>
      <c r="F66" s="8"/>
    </row>
    <row r="67" spans="1:6" x14ac:dyDescent="0.25">
      <c r="A67" s="8" t="s">
        <v>0</v>
      </c>
      <c r="B67" s="8" t="s">
        <v>74</v>
      </c>
      <c r="C67" s="8"/>
      <c r="D67" s="8"/>
      <c r="E67" s="8"/>
      <c r="F67" s="8"/>
    </row>
    <row r="68" spans="1:6" ht="15.75" thickBot="1" x14ac:dyDescent="0.3">
      <c r="A68" s="8" t="s">
        <v>1</v>
      </c>
      <c r="B68" s="8" t="s">
        <v>75</v>
      </c>
      <c r="C68" s="8"/>
      <c r="D68" s="8"/>
      <c r="E68" s="8"/>
      <c r="F68" s="8"/>
    </row>
    <row r="69" spans="1:6" ht="15.75" thickBot="1" x14ac:dyDescent="0.3">
      <c r="A69" s="33"/>
      <c r="B69" s="34" t="s">
        <v>3</v>
      </c>
      <c r="C69" s="35" t="s">
        <v>4</v>
      </c>
      <c r="D69" s="36" t="s">
        <v>5</v>
      </c>
      <c r="E69" s="33" t="s">
        <v>6</v>
      </c>
      <c r="F69" s="37" t="s">
        <v>7</v>
      </c>
    </row>
    <row r="70" spans="1:6" x14ac:dyDescent="0.25">
      <c r="A70" s="28" t="s">
        <v>13</v>
      </c>
      <c r="B70" s="29" t="s">
        <v>14</v>
      </c>
      <c r="C70" s="46">
        <v>4</v>
      </c>
      <c r="D70" s="30"/>
      <c r="E70" s="31">
        <f t="shared" ref="E70:E71" si="14">C70*D70</f>
        <v>0</v>
      </c>
      <c r="F70" s="32">
        <f t="shared" ref="F70:F71" si="15">E70*1.2</f>
        <v>0</v>
      </c>
    </row>
    <row r="71" spans="1:6" ht="30.75" thickBot="1" x14ac:dyDescent="0.3">
      <c r="A71" s="24" t="s">
        <v>91</v>
      </c>
      <c r="B71" s="1"/>
      <c r="C71" s="2"/>
      <c r="D71" s="3"/>
      <c r="E71" s="25">
        <f t="shared" si="14"/>
        <v>0</v>
      </c>
      <c r="F71" s="26">
        <f t="shared" si="15"/>
        <v>0</v>
      </c>
    </row>
    <row r="72" spans="1:6" ht="15.75" thickBot="1" x14ac:dyDescent="0.3">
      <c r="A72" s="81" t="s">
        <v>8</v>
      </c>
      <c r="B72" s="82"/>
      <c r="C72" s="82"/>
      <c r="D72" s="83"/>
      <c r="E72" s="39">
        <f>SUM(E70:E71)</f>
        <v>0</v>
      </c>
      <c r="F72" s="40">
        <f>SUM(F70:F71)</f>
        <v>0</v>
      </c>
    </row>
    <row r="75" spans="1:6" x14ac:dyDescent="0.25">
      <c r="A75" s="8" t="s">
        <v>10</v>
      </c>
      <c r="B75" s="8" t="s">
        <v>12</v>
      </c>
      <c r="C75" s="8"/>
      <c r="D75" s="8"/>
      <c r="E75" s="8"/>
      <c r="F75" s="8"/>
    </row>
    <row r="76" spans="1:6" x14ac:dyDescent="0.25">
      <c r="A76" s="8" t="s">
        <v>0</v>
      </c>
      <c r="B76" s="8" t="s">
        <v>70</v>
      </c>
      <c r="C76" s="8"/>
      <c r="D76" s="8"/>
      <c r="E76" s="8"/>
      <c r="F76" s="8"/>
    </row>
    <row r="77" spans="1:6" ht="15.75" thickBot="1" x14ac:dyDescent="0.3">
      <c r="A77" s="8" t="s">
        <v>1</v>
      </c>
      <c r="B77" s="8" t="s">
        <v>71</v>
      </c>
      <c r="C77" s="8"/>
      <c r="D77" s="8"/>
      <c r="E77" s="8"/>
      <c r="F77" s="8"/>
    </row>
    <row r="78" spans="1:6" ht="15.75" thickBot="1" x14ac:dyDescent="0.3">
      <c r="A78" s="33"/>
      <c r="B78" s="34" t="s">
        <v>3</v>
      </c>
      <c r="C78" s="35" t="s">
        <v>4</v>
      </c>
      <c r="D78" s="36" t="s">
        <v>5</v>
      </c>
      <c r="E78" s="33" t="s">
        <v>6</v>
      </c>
      <c r="F78" s="37" t="s">
        <v>7</v>
      </c>
    </row>
    <row r="79" spans="1:6" x14ac:dyDescent="0.25">
      <c r="A79" s="28" t="s">
        <v>13</v>
      </c>
      <c r="B79" s="29" t="s">
        <v>14</v>
      </c>
      <c r="C79" s="46">
        <v>4</v>
      </c>
      <c r="D79" s="30"/>
      <c r="E79" s="31">
        <f t="shared" ref="E79:E80" si="16">C79*D79</f>
        <v>0</v>
      </c>
      <c r="F79" s="32">
        <f t="shared" ref="F79:F80" si="17">E79*1.2</f>
        <v>0</v>
      </c>
    </row>
    <row r="80" spans="1:6" ht="30.75" thickBot="1" x14ac:dyDescent="0.3">
      <c r="A80" s="24" t="s">
        <v>91</v>
      </c>
      <c r="B80" s="1"/>
      <c r="C80" s="2"/>
      <c r="D80" s="3"/>
      <c r="E80" s="25">
        <f t="shared" si="16"/>
        <v>0</v>
      </c>
      <c r="F80" s="26">
        <f t="shared" si="17"/>
        <v>0</v>
      </c>
    </row>
    <row r="81" spans="1:6" ht="15.75" thickBot="1" x14ac:dyDescent="0.3">
      <c r="A81" s="81" t="s">
        <v>8</v>
      </c>
      <c r="B81" s="82"/>
      <c r="C81" s="82"/>
      <c r="D81" s="83"/>
      <c r="E81" s="39">
        <f>SUM(E79:E80)</f>
        <v>0</v>
      </c>
      <c r="F81" s="40">
        <f>SUM(F79:F80)</f>
        <v>0</v>
      </c>
    </row>
    <row r="83" spans="1:6" ht="15.75" thickBot="1" x14ac:dyDescent="0.3"/>
    <row r="84" spans="1:6" ht="15.75" thickBot="1" x14ac:dyDescent="0.3">
      <c r="A84" s="84" t="s">
        <v>88</v>
      </c>
      <c r="B84" s="85"/>
      <c r="C84" s="85"/>
      <c r="D84" s="86"/>
      <c r="E84" s="79">
        <f>E9+E18+E27+E36+E45+E54+E63+E72+E81</f>
        <v>0</v>
      </c>
      <c r="F84" s="77">
        <f>F9+F18+F27+F36+F45+F54+F63+F72+F81</f>
        <v>0</v>
      </c>
    </row>
  </sheetData>
  <mergeCells count="10">
    <mergeCell ref="A84:D84"/>
    <mergeCell ref="A81:D81"/>
    <mergeCell ref="A63:D63"/>
    <mergeCell ref="A72:D72"/>
    <mergeCell ref="A54:D54"/>
    <mergeCell ref="A9:D9"/>
    <mergeCell ref="A18:D18"/>
    <mergeCell ref="A27:D27"/>
    <mergeCell ref="A36:D36"/>
    <mergeCell ref="A45:D4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7"/>
  <sheetViews>
    <sheetView workbookViewId="0">
      <selection activeCell="B22" sqref="B22"/>
    </sheetView>
  </sheetViews>
  <sheetFormatPr defaultRowHeight="15" x14ac:dyDescent="0.25"/>
  <cols>
    <col min="1" max="1" width="36.85546875" customWidth="1"/>
    <col min="2" max="3" width="20.7109375" customWidth="1"/>
  </cols>
  <sheetData>
    <row r="2" spans="1:3" ht="18.75" x14ac:dyDescent="0.3">
      <c r="A2" s="80" t="s">
        <v>84</v>
      </c>
    </row>
    <row r="3" spans="1:3" ht="15.75" thickBot="1" x14ac:dyDescent="0.3"/>
    <row r="4" spans="1:3" ht="15.75" thickBot="1" x14ac:dyDescent="0.3">
      <c r="A4" s="33"/>
      <c r="B4" s="75" t="s">
        <v>6</v>
      </c>
      <c r="C4" s="76" t="s">
        <v>7</v>
      </c>
    </row>
    <row r="5" spans="1:3" x14ac:dyDescent="0.25">
      <c r="A5" s="28" t="s">
        <v>85</v>
      </c>
      <c r="B5" s="31">
        <f>'Príloha č.2 - časť A'!E283</f>
        <v>0</v>
      </c>
      <c r="C5" s="32">
        <f t="shared" ref="C5:C6" si="0">B5*1.2</f>
        <v>0</v>
      </c>
    </row>
    <row r="6" spans="1:3" ht="15.75" thickBot="1" x14ac:dyDescent="0.3">
      <c r="A6" s="24" t="s">
        <v>86</v>
      </c>
      <c r="B6" s="25">
        <f>'Príloha č.2 - časť B'!E84</f>
        <v>0</v>
      </c>
      <c r="C6" s="26">
        <f t="shared" si="0"/>
        <v>0</v>
      </c>
    </row>
    <row r="7" spans="1:3" ht="15.75" thickBot="1" x14ac:dyDescent="0.3">
      <c r="A7" s="74" t="s">
        <v>8</v>
      </c>
      <c r="B7" s="39">
        <f>SUM(B5:B6)</f>
        <v>0</v>
      </c>
      <c r="C7" s="40">
        <f>SUM(C5:C6)</f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Príloha č.2 - časť A</vt:lpstr>
      <vt:lpstr>Príloha č.2 - časť B</vt:lpstr>
      <vt:lpstr>Príloha č.2 spolu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isebo</dc:creator>
  <cp:lastModifiedBy>Používateľ systému Windows</cp:lastModifiedBy>
  <cp:lastPrinted>2020-07-02T06:43:48Z</cp:lastPrinted>
  <dcterms:created xsi:type="dcterms:W3CDTF">2020-06-08T05:25:42Z</dcterms:created>
  <dcterms:modified xsi:type="dcterms:W3CDTF">2020-11-12T07:15:46Z</dcterms:modified>
</cp:coreProperties>
</file>