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ucia Kudročová\Desktop\VO\cenový prieskum\2020\Kancelarske stroje\"/>
    </mc:Choice>
  </mc:AlternateContent>
  <bookViews>
    <workbookView xWindow="0" yWindow="0" windowWidth="28800" windowHeight="11130" activeTab="8"/>
  </bookViews>
  <sheets>
    <sheet name="skartovače" sheetId="1" r:id="rId1"/>
    <sheet name="Hárok1" sheetId="13" state="hidden" r:id="rId2"/>
    <sheet name="laminátory" sheetId="2" r:id="rId3"/>
    <sheet name="rezačky papiera" sheetId="3" r:id="rId4"/>
    <sheet name="kalkulačky" sheetId="4" r:id="rId5"/>
    <sheet name="stroje na hrebeňovú väzbu" sheetId="5" r:id="rId6"/>
    <sheet name="kopírovacie stroje" sheetId="6" r:id="rId7"/>
    <sheet name="odpad. nádoby do kop. strojov" sheetId="7" state="hidden" r:id="rId8"/>
    <sheet name="tabule" sheetId="8" r:id="rId9"/>
    <sheet name="čítačky kariet" sheetId="9" r:id="rId10"/>
    <sheet name="viacúčel. kompresor" sheetId="10" r:id="rId11"/>
    <sheet name="komponenty do prístup. systému" sheetId="11" state="hidden" r:id="rId12"/>
    <sheet name="Iné" sheetId="12" r:id="rId1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1" i="8" l="1"/>
  <c r="J11" i="8"/>
  <c r="K11" i="8"/>
  <c r="H11" i="8"/>
  <c r="K10" i="8"/>
  <c r="I38" i="6"/>
  <c r="J38" i="6"/>
  <c r="K38" i="6"/>
  <c r="H38" i="6"/>
  <c r="I10" i="10" l="1"/>
  <c r="J10" i="10"/>
  <c r="K10" i="10"/>
  <c r="H10" i="10"/>
  <c r="K9" i="10"/>
  <c r="K9" i="8" l="1"/>
  <c r="I33" i="4" l="1"/>
  <c r="J33" i="4"/>
  <c r="K33" i="4"/>
  <c r="H33" i="4"/>
  <c r="K32" i="4"/>
  <c r="I4" i="12" l="1"/>
  <c r="J4" i="12"/>
  <c r="K4" i="12"/>
  <c r="H4" i="12"/>
  <c r="I4" i="9"/>
  <c r="J4" i="9"/>
  <c r="K4" i="9"/>
  <c r="H4" i="9"/>
  <c r="I5" i="5"/>
  <c r="J5" i="5"/>
  <c r="K5" i="5"/>
  <c r="H5" i="5"/>
  <c r="K31" i="4"/>
  <c r="K30" i="4"/>
  <c r="I14" i="3"/>
  <c r="J14" i="3"/>
  <c r="H14" i="3"/>
  <c r="I11" i="2"/>
  <c r="J11" i="2"/>
  <c r="K11" i="2"/>
  <c r="H11" i="2"/>
  <c r="I12" i="1"/>
  <c r="J12" i="1"/>
  <c r="H12" i="1"/>
  <c r="K12" i="1"/>
  <c r="K11" i="1"/>
  <c r="K2" i="12"/>
  <c r="K3" i="12"/>
  <c r="K34" i="6"/>
  <c r="K27" i="6"/>
  <c r="K7" i="2"/>
  <c r="K2" i="10"/>
  <c r="K3" i="10"/>
  <c r="K3" i="9"/>
  <c r="K2" i="9"/>
  <c r="K5" i="8"/>
  <c r="K4" i="8"/>
  <c r="K3" i="8"/>
  <c r="K2" i="8"/>
  <c r="K4" i="6"/>
  <c r="K3" i="6"/>
  <c r="K2" i="6"/>
  <c r="K4" i="5"/>
  <c r="K3" i="5"/>
  <c r="K2" i="5"/>
  <c r="K11" i="4"/>
  <c r="K10" i="4"/>
  <c r="K9" i="4"/>
  <c r="K8" i="4"/>
  <c r="K7" i="4"/>
  <c r="K6" i="4"/>
  <c r="K5" i="4"/>
  <c r="K4" i="4"/>
  <c r="K3" i="4"/>
  <c r="K2" i="4"/>
  <c r="K13" i="3"/>
  <c r="K9" i="3"/>
  <c r="K10" i="3"/>
  <c r="K8" i="3"/>
  <c r="K7" i="3"/>
  <c r="K6" i="3"/>
  <c r="K5" i="3"/>
  <c r="K4" i="3"/>
  <c r="K3" i="3"/>
  <c r="K2" i="3"/>
  <c r="K14" i="3" s="1"/>
  <c r="K10" i="2"/>
  <c r="K9" i="2"/>
  <c r="K8" i="2"/>
  <c r="K6" i="2"/>
  <c r="K5" i="2"/>
  <c r="K4" i="2"/>
  <c r="K3" i="2"/>
  <c r="K2" i="2"/>
  <c r="K3" i="1"/>
  <c r="K4" i="1"/>
  <c r="K5" i="1"/>
  <c r="K6" i="1"/>
  <c r="K7" i="1"/>
  <c r="K8" i="1"/>
  <c r="K9" i="1"/>
  <c r="K10" i="1"/>
  <c r="K2" i="1"/>
</calcChain>
</file>

<file path=xl/comments1.xml><?xml version="1.0" encoding="utf-8"?>
<comments xmlns="http://schemas.openxmlformats.org/spreadsheetml/2006/main">
  <authors>
    <author>Používateľ systému Windows</author>
  </authors>
  <commentList>
    <comment ref="E1" authorId="0" shapeId="0">
      <text>
        <r>
          <rPr>
            <b/>
            <sz val="9"/>
            <color indexed="81"/>
            <rFont val="Segoe UI"/>
            <family val="2"/>
            <charset val="238"/>
          </rPr>
          <t>Používateľ systému Windows:</t>
        </r>
        <r>
          <rPr>
            <sz val="9"/>
            <color indexed="81"/>
            <rFont val="Segoe UI"/>
            <family val="2"/>
            <charset val="238"/>
          </rPr>
          <t xml:space="preserve">
Q3 = 3. kvartál 2020
Q4 = 4. kvartál 2020</t>
        </r>
      </text>
    </comment>
  </commentList>
</comments>
</file>

<file path=xl/comments2.xml><?xml version="1.0" encoding="utf-8"?>
<comments xmlns="http://schemas.openxmlformats.org/spreadsheetml/2006/main">
  <authors>
    <author>Používateľ systému Windows</author>
  </authors>
  <commentList>
    <comment ref="E1" authorId="0" shapeId="0">
      <text>
        <r>
          <rPr>
            <b/>
            <sz val="9"/>
            <color indexed="81"/>
            <rFont val="Segoe UI"/>
            <family val="2"/>
            <charset val="238"/>
          </rPr>
          <t>Používateľ systému Windows:</t>
        </r>
        <r>
          <rPr>
            <sz val="9"/>
            <color indexed="81"/>
            <rFont val="Segoe UI"/>
            <family val="2"/>
            <charset val="238"/>
          </rPr>
          <t xml:space="preserve">
Q3 = 3. kvartál 2020
Q4 = 4. kvartál 2020</t>
        </r>
      </text>
    </comment>
  </commentList>
</comments>
</file>

<file path=xl/comments3.xml><?xml version="1.0" encoding="utf-8"?>
<comments xmlns="http://schemas.openxmlformats.org/spreadsheetml/2006/main">
  <authors>
    <author>Používateľ systému Windows</author>
  </authors>
  <commentList>
    <comment ref="E1" authorId="0" shapeId="0">
      <text>
        <r>
          <rPr>
            <b/>
            <sz val="9"/>
            <color indexed="81"/>
            <rFont val="Segoe UI"/>
            <family val="2"/>
            <charset val="238"/>
          </rPr>
          <t>Používateľ systému Windows:</t>
        </r>
        <r>
          <rPr>
            <sz val="9"/>
            <color indexed="81"/>
            <rFont val="Segoe UI"/>
            <family val="2"/>
            <charset val="238"/>
          </rPr>
          <t xml:space="preserve">
Q3 = 3. kvartál 2020
Q4 = 4. kvartál 2020</t>
        </r>
      </text>
    </comment>
  </commentList>
</comments>
</file>

<file path=xl/comments4.xml><?xml version="1.0" encoding="utf-8"?>
<comments xmlns="http://schemas.openxmlformats.org/spreadsheetml/2006/main">
  <authors>
    <author>Používateľ systému Windows</author>
  </authors>
  <commentList>
    <comment ref="E1" authorId="0" shapeId="0">
      <text>
        <r>
          <rPr>
            <b/>
            <sz val="9"/>
            <color indexed="81"/>
            <rFont val="Segoe UI"/>
            <family val="2"/>
            <charset val="238"/>
          </rPr>
          <t>Používateľ systému Windows:</t>
        </r>
        <r>
          <rPr>
            <sz val="9"/>
            <color indexed="81"/>
            <rFont val="Segoe UI"/>
            <family val="2"/>
            <charset val="238"/>
          </rPr>
          <t xml:space="preserve">
Q3 = 3. kvartál 2020
Q4 = 4. kvartál 2020</t>
        </r>
      </text>
    </comment>
  </commentList>
</comments>
</file>

<file path=xl/comments5.xml><?xml version="1.0" encoding="utf-8"?>
<comments xmlns="http://schemas.openxmlformats.org/spreadsheetml/2006/main">
  <authors>
    <author>Používateľ systému Windows</author>
  </authors>
  <commentList>
    <comment ref="E1" authorId="0" shapeId="0">
      <text>
        <r>
          <rPr>
            <b/>
            <sz val="9"/>
            <color indexed="81"/>
            <rFont val="Segoe UI"/>
            <family val="2"/>
            <charset val="238"/>
          </rPr>
          <t>Používateľ systému Windows:</t>
        </r>
        <r>
          <rPr>
            <sz val="9"/>
            <color indexed="81"/>
            <rFont val="Segoe UI"/>
            <family val="2"/>
            <charset val="238"/>
          </rPr>
          <t xml:space="preserve">
Q3 = 3. kvartál 2020
Q4 = 4. kvartál 2020</t>
        </r>
      </text>
    </comment>
  </commentList>
</comments>
</file>

<file path=xl/comments6.xml><?xml version="1.0" encoding="utf-8"?>
<comments xmlns="http://schemas.openxmlformats.org/spreadsheetml/2006/main">
  <authors>
    <author>Používateľ systému Windows</author>
  </authors>
  <commentList>
    <comment ref="E1" authorId="0" shapeId="0">
      <text>
        <r>
          <rPr>
            <b/>
            <sz val="9"/>
            <color indexed="81"/>
            <rFont val="Segoe UI"/>
            <family val="2"/>
            <charset val="238"/>
          </rPr>
          <t>Používateľ systému Windows:</t>
        </r>
        <r>
          <rPr>
            <sz val="9"/>
            <color indexed="81"/>
            <rFont val="Segoe UI"/>
            <family val="2"/>
            <charset val="238"/>
          </rPr>
          <t xml:space="preserve">
Q3 = 3. kvartál 2020
Q4 = 4. kvartál 2020</t>
        </r>
      </text>
    </comment>
  </commentList>
</comments>
</file>

<file path=xl/comments7.xml><?xml version="1.0" encoding="utf-8"?>
<comments xmlns="http://schemas.openxmlformats.org/spreadsheetml/2006/main">
  <authors>
    <author>Používateľ systému Windows</author>
  </authors>
  <commentList>
    <comment ref="E2" authorId="0" shapeId="0">
      <text>
        <r>
          <rPr>
            <b/>
            <sz val="9"/>
            <color indexed="81"/>
            <rFont val="Segoe UI"/>
            <family val="2"/>
            <charset val="238"/>
          </rPr>
          <t>Používateľ systému Windows:</t>
        </r>
        <r>
          <rPr>
            <sz val="9"/>
            <color indexed="81"/>
            <rFont val="Segoe UI"/>
            <family val="2"/>
            <charset val="238"/>
          </rPr>
          <t xml:space="preserve">
Q3 = 3. kvartál 2020
Q4 = 4. kvartál 2020</t>
        </r>
      </text>
    </comment>
  </commentList>
</comments>
</file>

<file path=xl/comments8.xml><?xml version="1.0" encoding="utf-8"?>
<comments xmlns="http://schemas.openxmlformats.org/spreadsheetml/2006/main">
  <authors>
    <author>Používateľ systému Windows</author>
  </authors>
  <commentList>
    <comment ref="E1" authorId="0" shapeId="0">
      <text>
        <r>
          <rPr>
            <b/>
            <sz val="9"/>
            <color indexed="81"/>
            <rFont val="Segoe UI"/>
            <family val="2"/>
            <charset val="238"/>
          </rPr>
          <t>Používateľ systému Windows:</t>
        </r>
        <r>
          <rPr>
            <sz val="9"/>
            <color indexed="81"/>
            <rFont val="Segoe UI"/>
            <family val="2"/>
            <charset val="238"/>
          </rPr>
          <t xml:space="preserve">
Q3 = 3. kvartál 2020
Q4 = 4. kvartál 2020</t>
        </r>
      </text>
    </comment>
  </commentList>
</comments>
</file>

<file path=xl/comments9.xml><?xml version="1.0" encoding="utf-8"?>
<comments xmlns="http://schemas.openxmlformats.org/spreadsheetml/2006/main">
  <authors>
    <author>Používateľ systému Windows</author>
  </authors>
  <commentList>
    <comment ref="E1" authorId="0" shapeId="0">
      <text>
        <r>
          <rPr>
            <b/>
            <sz val="9"/>
            <color indexed="81"/>
            <rFont val="Segoe UI"/>
            <family val="2"/>
            <charset val="238"/>
          </rPr>
          <t>Používateľ systému Windows:</t>
        </r>
        <r>
          <rPr>
            <sz val="9"/>
            <color indexed="81"/>
            <rFont val="Segoe UI"/>
            <family val="2"/>
            <charset val="238"/>
          </rPr>
          <t xml:space="preserve">
Q3 = 3. kvartál 2020
Q4 = 4. kvartál 2020</t>
        </r>
      </text>
    </comment>
  </commentList>
</comments>
</file>

<file path=xl/comments10.xml><?xml version="1.0" encoding="utf-8"?>
<comments xmlns="http://schemas.openxmlformats.org/spreadsheetml/2006/main">
  <authors>
    <author>Používateľ systému Windows</author>
  </authors>
  <commentList>
    <comment ref="E1" authorId="0" shapeId="0">
      <text>
        <r>
          <rPr>
            <b/>
            <sz val="9"/>
            <color indexed="81"/>
            <rFont val="Segoe UI"/>
            <family val="2"/>
            <charset val="238"/>
          </rPr>
          <t>Používateľ systému Windows:</t>
        </r>
        <r>
          <rPr>
            <sz val="9"/>
            <color indexed="81"/>
            <rFont val="Segoe UI"/>
            <family val="2"/>
            <charset val="238"/>
          </rPr>
          <t xml:space="preserve">
Q3 = 3. kvartál 2020
Q4 = 4. kvartál 2020</t>
        </r>
      </text>
    </comment>
  </commentList>
</comments>
</file>

<file path=xl/comments11.xml><?xml version="1.0" encoding="utf-8"?>
<comments xmlns="http://schemas.openxmlformats.org/spreadsheetml/2006/main">
  <authors>
    <author>Používateľ systému Windows</author>
  </authors>
  <commentList>
    <comment ref="E2" authorId="0" shapeId="0">
      <text>
        <r>
          <rPr>
            <b/>
            <sz val="9"/>
            <color indexed="81"/>
            <rFont val="Segoe UI"/>
            <family val="2"/>
            <charset val="238"/>
          </rPr>
          <t>Používateľ systému Windows:</t>
        </r>
        <r>
          <rPr>
            <sz val="9"/>
            <color indexed="81"/>
            <rFont val="Segoe UI"/>
            <family val="2"/>
            <charset val="238"/>
          </rPr>
          <t xml:space="preserve">
Q3 = 3. kvartál 2020
Q4 = 4. kvartál 2020</t>
        </r>
      </text>
    </comment>
  </commentList>
</comments>
</file>

<file path=xl/comments12.xml><?xml version="1.0" encoding="utf-8"?>
<comments xmlns="http://schemas.openxmlformats.org/spreadsheetml/2006/main">
  <authors>
    <author>Používateľ systému Windows</author>
  </authors>
  <commentList>
    <comment ref="E1" authorId="0" shapeId="0">
      <text>
        <r>
          <rPr>
            <b/>
            <sz val="9"/>
            <color indexed="81"/>
            <rFont val="Segoe UI"/>
            <family val="2"/>
            <charset val="238"/>
          </rPr>
          <t>Používateľ systému Windows:</t>
        </r>
        <r>
          <rPr>
            <sz val="9"/>
            <color indexed="81"/>
            <rFont val="Segoe UI"/>
            <family val="2"/>
            <charset val="238"/>
          </rPr>
          <t xml:space="preserve">
Q3 = 3. kvartál 2020
Q4 = 4. kvartál 2020</t>
        </r>
      </text>
    </comment>
  </commentList>
</comments>
</file>

<file path=xl/sharedStrings.xml><?xml version="1.0" encoding="utf-8"?>
<sst xmlns="http://schemas.openxmlformats.org/spreadsheetml/2006/main" count="397" uniqueCount="167">
  <si>
    <t>počet               (v kusoch)</t>
  </si>
  <si>
    <t>Termín dodania (Q3, Q4)</t>
  </si>
  <si>
    <r>
      <rPr>
        <sz val="16"/>
        <color theme="1"/>
        <rFont val="Calibri"/>
        <family val="2"/>
        <charset val="238"/>
        <scheme val="minor"/>
      </rPr>
      <t>Názov pracoviska</t>
    </r>
    <r>
      <rPr>
        <b/>
        <sz val="16"/>
        <color theme="1"/>
        <rFont val="Calibri"/>
        <family val="2"/>
        <charset val="238"/>
        <scheme val="minor"/>
      </rPr>
      <t xml:space="preserve"> </t>
    </r>
    <r>
      <rPr>
        <b/>
        <sz val="16"/>
        <color rgb="FF7030A0"/>
        <rFont val="Calibri"/>
        <family val="2"/>
        <charset val="238"/>
        <scheme val="minor"/>
      </rPr>
      <t>(prosím prepísať)</t>
    </r>
  </si>
  <si>
    <r>
      <rPr>
        <b/>
        <sz val="11"/>
        <color theme="1"/>
        <rFont val="Calibri"/>
        <family val="2"/>
        <charset val="238"/>
        <scheme val="minor"/>
      </rPr>
      <t>Typ kancelárskeho stroja/komponentu:</t>
    </r>
    <r>
      <rPr>
        <sz val="11"/>
        <color theme="1"/>
        <rFont val="Calibri"/>
        <family val="2"/>
        <charset val="238"/>
        <scheme val="minor"/>
      </rPr>
      <t xml:space="preserve"> </t>
    </r>
    <r>
      <rPr>
        <b/>
        <sz val="12"/>
        <color rgb="FFFF0000"/>
        <rFont val="Calibri"/>
        <family val="2"/>
        <charset val="238"/>
        <scheme val="minor"/>
      </rPr>
      <t>rezačky papiera</t>
    </r>
  </si>
  <si>
    <r>
      <rPr>
        <b/>
        <sz val="11"/>
        <color theme="1"/>
        <rFont val="Calibri"/>
        <family val="2"/>
        <charset val="238"/>
        <scheme val="minor"/>
      </rPr>
      <t>Typ kancelárskeho stroja/komponentu:</t>
    </r>
    <r>
      <rPr>
        <sz val="11"/>
        <color theme="1"/>
        <rFont val="Calibri"/>
        <family val="2"/>
        <charset val="238"/>
        <scheme val="minor"/>
      </rPr>
      <t xml:space="preserve"> </t>
    </r>
    <r>
      <rPr>
        <b/>
        <sz val="12"/>
        <color rgb="FFFF0000"/>
        <rFont val="Calibri"/>
        <family val="2"/>
        <charset val="238"/>
        <scheme val="minor"/>
      </rPr>
      <t>kalkulačky</t>
    </r>
  </si>
  <si>
    <r>
      <rPr>
        <b/>
        <sz val="11"/>
        <color theme="1"/>
        <rFont val="Calibri"/>
        <family val="2"/>
        <charset val="238"/>
        <scheme val="minor"/>
      </rPr>
      <t>Typ kancelárskeho stroja/komponentu:</t>
    </r>
    <r>
      <rPr>
        <sz val="11"/>
        <color theme="1"/>
        <rFont val="Calibri"/>
        <family val="2"/>
        <charset val="238"/>
        <scheme val="minor"/>
      </rPr>
      <t xml:space="preserve"> </t>
    </r>
    <r>
      <rPr>
        <b/>
        <sz val="12"/>
        <color rgb="FFFF0000"/>
        <rFont val="Calibri"/>
        <family val="2"/>
        <charset val="238"/>
        <scheme val="minor"/>
      </rPr>
      <t>stroje na hrebeňovú väzbu</t>
    </r>
  </si>
  <si>
    <r>
      <rPr>
        <b/>
        <sz val="11"/>
        <color theme="1"/>
        <rFont val="Calibri"/>
        <family val="2"/>
        <charset val="238"/>
        <scheme val="minor"/>
      </rPr>
      <t>Typ kancelárskeho stroja/komponentu:</t>
    </r>
    <r>
      <rPr>
        <sz val="11"/>
        <color theme="1"/>
        <rFont val="Calibri"/>
        <family val="2"/>
        <charset val="238"/>
        <scheme val="minor"/>
      </rPr>
      <t xml:space="preserve"> </t>
    </r>
    <r>
      <rPr>
        <b/>
        <sz val="12"/>
        <color rgb="FFFF0000"/>
        <rFont val="Calibri"/>
        <family val="2"/>
        <charset val="238"/>
        <scheme val="minor"/>
      </rPr>
      <t>odpadové nádoby do kopírovacích strojov</t>
    </r>
  </si>
  <si>
    <r>
      <rPr>
        <b/>
        <sz val="11"/>
        <color theme="1"/>
        <rFont val="Calibri"/>
        <family val="2"/>
        <charset val="238"/>
        <scheme val="minor"/>
      </rPr>
      <t>Typ kancelárskeho stroja/komponentu:</t>
    </r>
    <r>
      <rPr>
        <sz val="11"/>
        <color theme="1"/>
        <rFont val="Calibri"/>
        <family val="2"/>
        <charset val="238"/>
        <scheme val="minor"/>
      </rPr>
      <t xml:space="preserve"> </t>
    </r>
    <r>
      <rPr>
        <b/>
        <sz val="12"/>
        <color rgb="FFFF0000"/>
        <rFont val="Calibri"/>
        <family val="2"/>
        <charset val="238"/>
        <scheme val="minor"/>
      </rPr>
      <t>čítačky kariet</t>
    </r>
  </si>
  <si>
    <r>
      <rPr>
        <b/>
        <sz val="11"/>
        <color theme="1"/>
        <rFont val="Calibri"/>
        <family val="2"/>
        <charset val="238"/>
        <scheme val="minor"/>
      </rPr>
      <t>Typ kancelárskeho stroja/komponentu:</t>
    </r>
    <r>
      <rPr>
        <sz val="11"/>
        <color theme="1"/>
        <rFont val="Calibri"/>
        <family val="2"/>
        <charset val="238"/>
        <scheme val="minor"/>
      </rPr>
      <t xml:space="preserve"> </t>
    </r>
    <r>
      <rPr>
        <b/>
        <sz val="12"/>
        <color rgb="FFFF0000"/>
        <rFont val="Calibri"/>
        <family val="2"/>
        <charset val="238"/>
        <scheme val="minor"/>
      </rPr>
      <t>viacúčelový malý kompresor na čistenie počítačov a elektroniky</t>
    </r>
  </si>
  <si>
    <r>
      <t xml:space="preserve">Typ kancelárskeho stroja/komponentu: </t>
    </r>
    <r>
      <rPr>
        <b/>
        <sz val="12"/>
        <color rgb="FFFF0000"/>
        <rFont val="Calibri"/>
        <family val="2"/>
        <charset val="238"/>
        <scheme val="minor"/>
      </rPr>
      <t>komponenty do prístupového systému</t>
    </r>
  </si>
  <si>
    <r>
      <rPr>
        <b/>
        <sz val="11"/>
        <color theme="1"/>
        <rFont val="Calibri"/>
        <family val="2"/>
        <charset val="238"/>
        <scheme val="minor"/>
      </rPr>
      <t>Typ kancelárskeho stroja/komponentu:</t>
    </r>
    <r>
      <rPr>
        <sz val="11"/>
        <color theme="1"/>
        <rFont val="Calibri"/>
        <family val="2"/>
        <charset val="238"/>
        <scheme val="minor"/>
      </rPr>
      <t xml:space="preserve">        </t>
    </r>
    <r>
      <rPr>
        <b/>
        <sz val="12"/>
        <color rgb="FFFF0000"/>
        <rFont val="Calibri"/>
        <family val="2"/>
        <charset val="238"/>
        <scheme val="minor"/>
      </rPr>
      <t>iné</t>
    </r>
  </si>
  <si>
    <r>
      <t xml:space="preserve">POPIS </t>
    </r>
    <r>
      <rPr>
        <b/>
        <sz val="11"/>
        <color rgb="FFFF0000"/>
        <rFont val="Calibri"/>
        <family val="2"/>
        <charset val="238"/>
        <scheme val="minor"/>
      </rPr>
      <t>(bez značky, len popis tých technických parametrov, ktoré sú dopytované)</t>
    </r>
  </si>
  <si>
    <r>
      <rPr>
        <b/>
        <sz val="11"/>
        <color theme="1"/>
        <rFont val="Calibri"/>
        <family val="2"/>
        <charset val="238"/>
        <scheme val="minor"/>
      </rPr>
      <t>Typ kancelárskeho stroja/komponentu:</t>
    </r>
    <r>
      <rPr>
        <sz val="11"/>
        <color theme="1"/>
        <rFont val="Calibri"/>
        <family val="2"/>
        <charset val="238"/>
        <scheme val="minor"/>
      </rPr>
      <t xml:space="preserve"> </t>
    </r>
    <r>
      <rPr>
        <b/>
        <sz val="12"/>
        <color rgb="FFFF0000"/>
        <rFont val="Calibri"/>
        <family val="2"/>
        <charset val="238"/>
        <scheme val="minor"/>
      </rPr>
      <t>skartovače</t>
    </r>
  </si>
  <si>
    <r>
      <rPr>
        <b/>
        <sz val="11"/>
        <color theme="1"/>
        <rFont val="Calibri"/>
        <family val="2"/>
        <charset val="238"/>
        <scheme val="minor"/>
      </rPr>
      <t>Typ kancelárskeho stroja/komponentu:</t>
    </r>
    <r>
      <rPr>
        <sz val="11"/>
        <color theme="1"/>
        <rFont val="Calibri"/>
        <family val="2"/>
        <charset val="238"/>
        <scheme val="minor"/>
      </rPr>
      <t xml:space="preserve"> </t>
    </r>
    <r>
      <rPr>
        <b/>
        <sz val="12"/>
        <color rgb="FFFF0000"/>
        <rFont val="Calibri"/>
        <family val="2"/>
        <charset val="238"/>
        <scheme val="minor"/>
      </rPr>
      <t>laminátory</t>
    </r>
  </si>
  <si>
    <r>
      <rPr>
        <b/>
        <sz val="11"/>
        <color theme="1"/>
        <rFont val="Calibri"/>
        <family val="2"/>
        <charset val="238"/>
        <scheme val="minor"/>
      </rPr>
      <t>Typ kancelárskeho stroja/komponentu:</t>
    </r>
    <r>
      <rPr>
        <sz val="11"/>
        <color theme="1"/>
        <rFont val="Calibri"/>
        <family val="2"/>
        <charset val="238"/>
        <scheme val="minor"/>
      </rPr>
      <t xml:space="preserve"> </t>
    </r>
    <r>
      <rPr>
        <b/>
        <sz val="12"/>
        <color rgb="FFFF0000"/>
        <rFont val="Calibri"/>
        <family val="2"/>
        <charset val="238"/>
        <scheme val="minor"/>
      </rPr>
      <t xml:space="preserve">tabule                   </t>
    </r>
    <r>
      <rPr>
        <b/>
        <sz val="11"/>
        <color rgb="FFFF0000"/>
        <rFont val="Calibri"/>
        <family val="2"/>
        <charset val="238"/>
        <scheme val="minor"/>
      </rPr>
      <t xml:space="preserve">    (napr. magnetické, keramické, korkové, školské, reklamné)</t>
    </r>
  </si>
  <si>
    <r>
      <rPr>
        <b/>
        <sz val="11"/>
        <color theme="1"/>
        <rFont val="Calibri"/>
        <family val="2"/>
        <charset val="238"/>
        <scheme val="minor"/>
      </rPr>
      <t>Skartovačka</t>
    </r>
    <r>
      <rPr>
        <sz val="11"/>
        <color theme="1"/>
        <rFont val="Calibri"/>
        <family val="2"/>
        <charset val="238"/>
        <scheme val="minor"/>
      </rPr>
      <t xml:space="preserve"> – stupeň utajenia P-4, krížový rez, skartuje až 6 listov papiera, navyše aj svorky, plastové karty, objem koša 11l, spätný chod a vyberateľný kôš   (napr. Aveli basic 116)</t>
    </r>
  </si>
  <si>
    <t>Q3</t>
  </si>
  <si>
    <t>OVVaSV</t>
  </si>
  <si>
    <t>Laminátor, rozmer A3, regulácia teploty, spátný chod, rýchle nahrievanie, hrúbka fólie 80-125 mikrónov</t>
  </si>
  <si>
    <t>CIKT</t>
  </si>
  <si>
    <t>Kotúčová rezačka, rozmer A3, automatický prítlak</t>
  </si>
  <si>
    <t xml:space="preserve">Skartovačka: Skartovačka pro domácí použití na libovolný koš o průměru: 28 - 35 cm
Kapacita až 6 listů
Rychlost: 2.2 m/min
Security level: P-1
Hlučnostl: &lt; 72dB (A)
Shredder particle size: 7 mm
bez koše
</t>
  </si>
  <si>
    <t>Skartovačka: Typ řezu: papír křížový, plast 30 mm proužky
Šířka řezu: 5 x 34 mm
Formát: A4
Úroveň ochrany: 2
Bezpečnostní úroveň: 3
Objem odpadního koše: 10 l papír, 0,8 l plast
Barva: černá
Délka záruky (měsíce):24
Délka záruky IČO (měsíce):24
Rozměry:296 x 161 x 297 mm
Hmotnost (kg):3,481
Barva:černá
Výrobce:HAMA
Váhová kategorie:Těžší - nad 3 kg</t>
  </si>
  <si>
    <t>Skartovačka: - napájení: 220 - 240 V ~
- kapacita (papír): 14 l
- max. rychlost skartování: 3,2 m/min
- max. šířka otvoru (papír): 220 mm
- max. šířka otvoru (plastové karty): 220 mm
- max. úroveň hluku: 72 dB
- max. nepřetržitý provoz: 2 minuty
- max. výkon skartování - listy papíru (70 g/m2): 7
- max. výkon skartování - listy papíru (80 g/m2): 5
- velkost skartovaných kousků (papír): 4x39 mm/křížový řez
- velkost skartovaných kousků (plastové karty): 4x39 mm/ křížový řez
- skartuje: papír/ plastové karty
- úroveň ochrany: 2
- bezpečnostní úroveň: 3
- bezpečnostní úroveň podle DIN 66399: E-3/P-4/T-4
- rozměry (Š x H x V): 31,1 x 17,5 x 33,8 cm
- barva: černá/stříbrná</t>
  </si>
  <si>
    <t>FF</t>
  </si>
  <si>
    <t>Laminátor A3:Počet válců: 2
Druh laminování: laminování za tepla i za studena
Max. doba zahřátí: 1 minuta
Max. rychlost laminování: 300 mm/min
Max. šířka laminování: 320 mm
Max. tloušťka laminování: 0,5 mm
Max. tloušťka laminovací fólie: 80-125 µm
Barva: černá - stříbrná
Rozměry: 532 x 146 x 105 mm</t>
  </si>
  <si>
    <t xml:space="preserve">    Kalkulačka, stolová, 12 miestny displej,  Napájanie solárnym panelom aj batériou
    14-miestny veľký displej s oddeľovaním tisícov
    3 desatinné miesta
 Korekčné tlačidlo Funkcia:
Výpočet dane
Tlačidlo s dvoma nulami
Percentá
Korekčné tlačidlo
Celkový súčet
Zmena znamienka (+/-)
Pamäť:
Na 4 tlačidlá
Napájanie:
1× batéria (LR54) a solárny panel
Rozmery (Š × V ×H):
112 × 176 × 13
Hmotnosť:
125 g</t>
  </si>
  <si>
    <t>Skartovačka s krížovým rezom  na skartovanie až 12 hárkov papieru naraz. Na uloženie skartovaného materiálu je určený kôš s kapacitou 21 l.  Zariadenie je vybavené vysoko kvalitnými nožmi, ktoré si ľahko poradia aj s kancelárskymi sponkami.  Funkciou automatického štartu a vypnutia vďaka infračervenému senzoru a funkciou automatického vypnutia po odňatí skartovacej hlavy. Funkcia spätného chodu.</t>
  </si>
  <si>
    <t>Q4</t>
  </si>
  <si>
    <t>FO</t>
  </si>
  <si>
    <t>Kalkulačka kancelárska solárna s výpočtom dane</t>
  </si>
  <si>
    <t>Skartovačka – stupeň utajenia P-3, krížový rez, skartuje až 12 listov papiera gramáže 70g/m2, navyše aj CD/DVD, svorky, objem koša 21l, spätný chod, vypnutie pri prehriatí/preplnení, vyberateľný kôš, štart/stop automatický a separované koše na rôzny odpad</t>
  </si>
  <si>
    <t>Skartovačka – stupeň utajenia P-5, krížový rez, skartuje až 8 listov papiera gramáže 70g/m2, navyše aj CD/DVD, svorky, objem koša 16l, spätný chod, vypnutie pri prehriatí/preplnení, vyberateľný kôš, štart/stop automatický a separované koše na rôzny odpad</t>
  </si>
  <si>
    <t>FSŠ</t>
  </si>
  <si>
    <t>Laminátor A4, pre fólie max. 2×125 mikronov, šírka štrbiny 235mm, rýchlosť 250mm/min, čas ohrevu 5min, počet valcov 2ks, laminovanie za tepla</t>
  </si>
  <si>
    <t>Laminátor A3, pre fólie max. 2×250 mikronov, šírka štrbiny 330mm, rýchlosť 350mm/min, čas ohrevu 1.5min, počet valcov 4ks, laminovanie za tepla, výbava: spätný chod a laminovacia fólia</t>
  </si>
  <si>
    <t>Rezačka s kruhovým nožom a kovovou základňou. Rotačný nôž v plastovom kryte, automatický prítlak, mierky v cm a DIN formátoch. Vhodná na rezanie papiera, etikiet, fotiek a filmov. Dĺžka rezu: 460 mm Kapacita: 6 listov Prítlak: automaticky pohybom reznej hlavy</t>
  </si>
  <si>
    <t>Páková rezačka pre občasné použitie v malých kanceláriach; rezná dĺžka 460 mm; umožňuje rezanie až 16 listov 70 g papiera naraz; automatický prítlak papiera; zadný a bočný doraz papiera; predtlačená centrimetrová meradla na pracovnej ploche</t>
  </si>
  <si>
    <t>Rezačka rotačná s kruhovým nožom a kovovou základňou, rotačný nôž v plastovom kryte, automatický prítlak, mierky v cm a DIN formátoch. Vhodná na rezanie papiera, etikiet, fotiek a filmov. Dĺžka rezu: 320 mm, kapacita: 8 listov, prítlak: automatický, pohybom reznej hlavy</t>
  </si>
  <si>
    <t>Kalkulačka – stolná, napájanie: solárne aj batériové, 8-miestny 1-riadkový displej, odmocniny, výpočet DPH, výpočet percent</t>
  </si>
  <si>
    <t>Kalkulačka – stolná, napájanie: solárne aj batériové, 12-miestny 1-riadkový displej, odmocniny, výpočet percent</t>
  </si>
  <si>
    <t>Stolová kalkulačka s 10-miestnym mierne nakloneným maticovým displejom a plastovými tlačidlami. Výpočet % a odmocniny, 3 tlačidlá na prácu s pamäťou, zmeny znamienka +/-, duálne napájanie (solárne + batéria), rozmery 102 x 124 x 25 mm</t>
  </si>
  <si>
    <t>Malé manuálne viazacie zariadenie, ideálne do domácich alebo malých kancelárií s občasným použitím. Elegantný a pevný dizajn s možnosťou vertikálneho zloženia pre šetrenie s pracovným miestom pri nepoužívaní.Súčasne predieruje maximálne 10 listov papiera A4 80 g. Zviaže do 150 listov 80 g papiera (priemer hrebeňa 6 až 18 mm).</t>
  </si>
  <si>
    <t>Elegantný a užívateľsky komfortný stroj pre viazanie dokumentov do plastových hrebeňov a eurodierovanie dokumentov. Je vybavený oddelenými pákami pre dierovanie a roztiahnutie krúžku, meradlom veľkosti krúžku, nastaviteľnou hĺbkou okraja a postranného dorazu. Vďaka nápaditému prevedenie dierovacie mechaniky možno viazať i neštandardné formáty do DIN A3. Zrazu presekne až 25 listov, zviaže 500 listov a jeho konštrukcia umožňuje i náročnú prevádzku. Doplnková šachta pre dierovanie dokumetu štyrmi okrúhlymi výseky s priemerom 6 mm a rozstupom 80 mm.</t>
  </si>
  <si>
    <t>Plnofarebný digitálny kopírovací stroj formátu A3 s automatickým duplexným podávačom, so sieťovou kartou a USB, farebným skenerom. Štandardná pamäť 2 GB, Duplexná jednotka, Hard disk 250 GB (napr. DEVELOP Ineo +224e set).</t>
  </si>
  <si>
    <t xml:space="preserve">Kopírovací stroj, formát A3. Rozlíšenie kopírovania [dpi] 600x600, rozlíšenie tlače [dpi] 1200x1200, rozlíšenie skenovania [dpi] 600x600dpi. Obojstranná tlač a kopírovanie. Sieťová tlač Ethernet USB 2.0, Wireless LAN. Zoom kopírovania (zmenšit/zväcšit) 25% - 400%. Predvolba počtu kópií 1-999. Vstupné zásobníky max. 4950 listov (napr. CANON iR C2380i). </t>
  </si>
  <si>
    <t xml:space="preserve">Korková tabuľa s povrchom z prírodného korku s montážnou sadou na  uchytenie na stenu, v rozmeroch 100 x 150 cm. Možnosť horizontálnej i vertikálnej inštalácie.  </t>
  </si>
  <si>
    <t>Biela magnetická tabuľa pre časté používanie s keramickou úpravou povrchu, odolnou voči drobnému poškriabaniu. Povrch popisovateľný za sucha stierateľnými popisovačmi, určenými na biele tabule, hliníkový rám so sivými plastovými rohovými spojkami. Montáž na výšku alebo šírku. Dodávaná s montážnou sadou a odkladacou lištou. Rozmer 120 x 180 cm.</t>
  </si>
  <si>
    <t>Čítačka kariet externá, USB 2.0, SD, SDHC, SDXC, microSD, micro SDHC, micro SDXC, Memory Stick a Memory Stick Micro</t>
  </si>
  <si>
    <t>Čítačka kariet interná, USB 2.0, SD, SDHC, SDXC, microSD, micro SDHC, micro SDXC, Memory Stick, Memory Stick Micro, XD, SD, SDHC, SDXC, microSD, micro SDHC, micro SDXC, Compact Flash, Memory Stick, Memory Stick Micro a XD</t>
  </si>
  <si>
    <t xml:space="preserve">Objem koša: 23 litrov
Kapacita skartácie: 10 listov
Skartovanie CD/DVD: áno
Skartovanie sponiek: áno
Šírka vstupu: 220 mm
Typ rezu: priečny rez        </t>
  </si>
  <si>
    <t>FSVaZ</t>
  </si>
  <si>
    <t>koliesková rezačka s pevnou kovovou základňou a reznou hlavou umiestnenou na kovovej tyči, určená pre formát A4.
Pracovný stôl je vybavený natlačenými mierkami a posuvnou zarážkou súbežnú s priamkou rezu.
Vďaka rotačnému nožmi z tvrdenej nerezovej ocele sú rezačky KW Trio vhodné pre rezanie i viac listov alebo hárkov.
K dispozícii je náhradné rezné koliesko alebo celá rezná hlava.
    Formát: A4
    Dĺžka rezu: 360 mm
    Hrúbka rezu: 1,5 mm (cca 15 listov papiera 80g)
    Rozmer pracovnej dosky: 315 x 546 mm
    Prítlak: automatický
    Výmenná rezná hlava: áno
    Hmotnosť: 3,46 kg
    Farba: strieborná / čierna</t>
  </si>
  <si>
    <t>kvestorka (archív)</t>
  </si>
  <si>
    <t xml:space="preserve">Automatické vťahovanie papiera, skartovanie stohov papiera do 150 listov a jednotlivé hárky. Funkcia Autofeed. Paralelná prevádzka: Manuálne privádzanie papiera pri automatickom spracovaní stohov pomocou funkcie Autofeed. Funkcia automatického spustenia a zastavenia. Automatický spätný chod pri nahromadení papiera. Vyberateľná záchytná nádoba a priehľadné okno na indikáciu stavu naplnenia. 
Nízka energetická spotreba, odolná konštrukcia s dlhou životnosťou. Trieda ochrany !2 vysoké požiadavky na ochranu" podľa DIN 66399, Bezpečnostnýstupeň P5 podľa ISO/IEC 21964 (DIN 66399), rezací výkon max. "7 DIN A4 80 g/m2, ks". Spôsob rezania: častice. Šírka pásu ú veľkosť častíc: 4,5 x 30 mm. Záchytný objem 34l. Pracovná šírka: 240 mm. Rozmery 740mm x 395 mm x 381 mm (v x š x h). Napätie 230V. Výkon motora pri max.počte listov: 500 Watt. Hladina hluku: 56 dB. Špeciálne kalené ocelové rezacie valce, odolné voči kancelárskym sponkám a svorkám. POjazdné na kolieskach. Dodávka: zmontované. </t>
  </si>
  <si>
    <t>Mzdové</t>
  </si>
  <si>
    <t>OM</t>
  </si>
  <si>
    <r>
      <rPr>
        <b/>
        <sz val="11"/>
        <color theme="1"/>
        <rFont val="Calibri"/>
        <family val="2"/>
        <charset val="238"/>
        <scheme val="minor"/>
      </rPr>
      <t>Diktafón</t>
    </r>
    <r>
      <rPr>
        <sz val="11"/>
        <color theme="1"/>
        <rFont val="Calibri"/>
        <family val="2"/>
        <charset val="238"/>
        <scheme val="minor"/>
      </rPr>
      <t xml:space="preserve"> , USB konektor, kapacita vstavanej pamäte 8 GB, kompatibilné pamäťové karty: MicroSD, podporované zvukové formáty: MP3, PCM, WAV, frekvenčný rozsah: 50-0000 Hz, čas nahrávania v režime SP: 284 h,  čas nahrávanie v režime HQ: 190 hodín, čas nahrávania v režime SHQ: 90 hodín,  čas nahrávania v režime LP: 2280 hodín, typ displeja: LCD, uzhlopriečka displeja: 4,5 cm (1,77"), počet zabudovaných reproduktorov:1, výstupný výkon: 110, priemer reproduktora: 2,8 cm, režimy ekvalizéra: klasika, jazz, pop;  farba strieborná,  rozmery:  šírka 44x hĺbka 18x výška120 mm,  hmotnosť: 83 gr. (napr. zn.Philips DVT 4010)</t>
    </r>
  </si>
  <si>
    <t>Stolová kalkulačka s 12-miestnym nakloneným maticovým displejom a plastovými tlačidlami. Obsahuje pomocné tlačidlá na výpočet daní a prevod zahraničnej a domácej meny. Výpočet %, 3 tlačidlá na prácu s pamäťou, funkcia €-prevodu, zmeny znamienka +/-, funkcia TAX na výpočet dane, zobrazenie použitej funkcie +,, ×, ÷, označenie oddeľovania po tisícoch, duálne napájanie (solárne + batéria), rozmery 103×145×29 mm.</t>
  </si>
  <si>
    <t>OMV</t>
  </si>
  <si>
    <t>Reklamná tabuľa so zaklipávacím hliníkovým rámom vo veľkosti  A0 s jednoduchou výmenou plagátu z kvalitného a odolného materiálu vhodného do interiéru aj exteriéru s prípravou inštalácie na stenu, predný panel z PVC antireflexný</t>
  </si>
  <si>
    <t>Základný model určený pre nízke zaťaženie. Umožňuje lamináciu do veľkosti formátu A4 v rozsahu do 125 mic hrúbky laminovacej fólie. Stroj je vybavený systémom Auto Shut off - automatické vypnutie pri nečinosti, šetrí energiou, predchádza prehriatiu. Laminovacia šírka 230 mm, lamin. rýchlosť 30 cm/min., napájanie 240 V/50 Hz. Rozmery (v x š x h): 78x370x192 mm, hmotnosť 1,30 kg.</t>
  </si>
  <si>
    <t>Q 3</t>
  </si>
  <si>
    <t>PF</t>
  </si>
  <si>
    <t>Rezačka s kruhovým nožom a kovovou základňou. Rotačný nôž v plastovom kryte, automatický prítlak, mierky v cm a DIN formátoch. Vhodná na rezanie papiera, etikiet, fotiek a filmov. Dĺžka rezu: 460 mm, kapacita 6 listov, prítlak:automaticky pohybom reznej hlavy</t>
  </si>
  <si>
    <t>Stolná kalkulačka s veľkým 12-miestnym displejom</t>
  </si>
  <si>
    <t>Funkcia Check &amp; Correc, Výpočet DPH</t>
  </si>
  <si>
    <t>Duálne napájanie,  12-miestny Extra veľký</t>
  </si>
  <si>
    <t>LCD displej,  Vyrovnávacia pamäť</t>
  </si>
  <si>
    <t>Kontrola 300 krokov výpočtu</t>
  </si>
  <si>
    <t>Prechádzanie a automatické prechádzanie</t>
  </si>
  <si>
    <t>Opakovaná kontrola s zvukovou asistenciou</t>
  </si>
  <si>
    <t xml:space="preserve">Funkcia GoTo, opravné tlačidlo, </t>
  </si>
  <si>
    <t>3-tlačidlová pamäť, celkový súčet GT</t>
  </si>
  <si>
    <t>Tlačidlo +/-, výpočet %</t>
  </si>
  <si>
    <t>Trojčíslicový oddeľovač (nastaviteľný)</t>
  </si>
  <si>
    <t>Tlačidlá dvojitej a trojitej nuly</t>
  </si>
  <si>
    <t>Štandartný výpočet percent</t>
  </si>
  <si>
    <t>Marža. Prepínač počtu desatinných miest</t>
  </si>
  <si>
    <t xml:space="preserve"> (0,1,2,3,4, ADD2)</t>
  </si>
  <si>
    <t xml:space="preserve">Automatické zaokrúhľovania - off F, CUT, UP, </t>
  </si>
  <si>
    <t>5.4. Výpočet odmocniny, duálne napájanie,</t>
  </si>
  <si>
    <t>Rozmery: 34,6 x 144 x 192 mm</t>
  </si>
  <si>
    <t>Hmotnosť: cca. 205 g, batérie 1 x LR44</t>
  </si>
  <si>
    <t>Podporované OS štandardne - Windows Server 2008/2008R2, Windows 2012/2012R2, Windows Server 2016,Windows 7, Windows 8.1, Windows 10</t>
  </si>
  <si>
    <t>Tlač. Protokoly - LPR, Raw TCP (port 9100), POP3, HTTP, FTP, EtherTalk, IPP</t>
  </si>
  <si>
    <t>PDL štandardne - PCL6</t>
  </si>
  <si>
    <t>Rozhranie voliteľné - WiFi</t>
  </si>
  <si>
    <t>Rozlíšenie tlače (dpi) - 1200</t>
  </si>
  <si>
    <t>Nepretržité kopírovanie (max. kópií) - 999</t>
  </si>
  <si>
    <t>Rýchlosť ČB str./min. (A4) – min 26</t>
  </si>
  <si>
    <t>Rýchlosť ČB str./min. (A3) – min 15</t>
  </si>
  <si>
    <t>Obojstranný podávač originálov s kapacitou min. (hárkov A4) - 100</t>
  </si>
  <si>
    <t>Rýchlosť farebného skenovania cez podávač originálov (A4 strán/min.) - 55</t>
  </si>
  <si>
    <t>Celková vstupná kapacita zásobníkov (hárkov) cca. 1100</t>
  </si>
  <si>
    <t>Pamäť stroja (MB) – min. 2048 + HDD aspoň 250GB</t>
  </si>
  <si>
    <t>Evidencia dokumentov na HDD - Kopírovanie, tlač, skenovanie</t>
  </si>
  <si>
    <t>Duplex pre kopírovanie, tlač, skenovanie - štandardná výbava</t>
  </si>
  <si>
    <t>Doba do prvej kópie ČB (s) cca 5 s</t>
  </si>
  <si>
    <t>Rozlíšenie farebného skenu (dpi) - 100, 200, 300, 400, 600</t>
  </si>
  <si>
    <t>Farebný dotykový ovládací panel umožňujúci zobraziť ukážky a miniatúry, veľkosť uhlopriečky - min 17 cm</t>
  </si>
  <si>
    <t>Miesta určenia skenu - TWAIN aplikácia, Plocha, FTP, E-mail, sieťový priečinok, pamäť USB flash disk</t>
  </si>
  <si>
    <t>Formáty súborov - XPS, PDF, šifrované PDF, PDF/A-1b, JPEG, TIFF</t>
  </si>
  <si>
    <t>Maximálna mesačná záťaž (výtlačkov) – 80000</t>
  </si>
  <si>
    <t>Priemerná mesačná záťaž (výtlačkov) - 20000</t>
  </si>
  <si>
    <t>Zásobníky papiera -  2 x 500listov + 1 x 100 listov</t>
  </si>
  <si>
    <t>Úložný stolík</t>
  </si>
  <si>
    <t>magnetický povrch, ktorý  umožňuje používanie magnetov a úprava povrchu umožňuje popisovanie popisovačmi stierateľnými nasucho;</t>
  </si>
  <si>
    <t xml:space="preserve"> spôsob upínania blokov papiera dovoľuje použitie blokov s akýmkoľvek dierovaním dokonca aj bez dier;</t>
  </si>
  <si>
    <t>rozmery: 70 x 100 cm vrátane odkladacej lišty na perá</t>
  </si>
  <si>
    <t>Bezolejový kompresor, ktorý je ideálnym pomocníkom pre domáce práce s tlakovým vzduchom ako je ofukovanie, hustenie pneumatík. Ideálne pre pneumatické sponkovačky klincovačky.</t>
  </si>
  <si>
    <t>Prípojka motora: 230 V, Výkon motora: 1,1 kW</t>
  </si>
  <si>
    <t>Max. sací výkon: 190 l min., Max.tlak: 8 bar</t>
  </si>
  <si>
    <t>Skutočne dodávané množstvo: 145 l</t>
  </si>
  <si>
    <t>Obsah vzdušníka: 6 l, Hladina hluku: 97 dBA</t>
  </si>
  <si>
    <t>Rozmery D x Š x V v mm: 340x310x350, hmotnosť cca: 8,5 kg</t>
  </si>
  <si>
    <t>Vybavenie: 1 manometer, regulátor tlaku, bezpečnostný ventil, vypúšťací ventil, vypínač, integrovaný tlakový spínač, úložný priestor, ofukovacia pištoľ, 5m špirálová hadica, hustilka na pneumatiky, adaptér na ventily, adaptér na nafukovanie matracov.</t>
  </si>
  <si>
    <t>FPV</t>
  </si>
  <si>
    <t>multifunkčné farebné zariadenie; automatická obojstranná tlač; automatický podávač originálov; rýchlosť tlače A4 33 strán/minúta, formát papiera A6-A4, vlastné formáty, obálky; gramáž papiera 60-210 g/m2; kopírovanie, skenovanie, tlač, čiernobielo aj farebne; rýchlosť skenovania obojstranne 56 strán/minúta, jednostranne 28 strán/minúta; jeden zásobník papiera na 600 strán; formáty skenovaných súborov - JPEG, TIFF, PDF, kompaktní PDF, šifrované PDF, XPS,; kompaktní XPS, PPTX; Preferovanie zariadenie Konica Minolta bizhub C3320i z dôvodu lacných originálnych tonerov</t>
  </si>
  <si>
    <t>Rozlíšenie tlače (dpi)   600 x 600, 600 x 300 
Gradácia (ekvivalentné úrovne) - ČB    256 
Rozsah zoomu (%)  25 – 400, (25 – 200 using RSPF/DSPF) in 1% increments 
Prednastavené pomery kopírovania   8 ratios (4R/4E) 
kapacita Podávača dokumentov 50
Sieťový skener (štandardne / voľba)    STD 
Metóda skenovania Push a Pull ANO</t>
  </si>
  <si>
    <t>Rozlíšenie skenu (dpi)    100, 150, 200, 300, 400, 600 
Rozlíšenie skenu (dpi)    75, 100, 150, 200, 300, 400, 600, 50 to 9,600 dpi via user setting 
Formáty súborov    TIFF, PDF, JPEG 
Nástroje skenera    Sharpdesk 
Miesta určenia skenu Plocha ANO
Miesto určenia skenu FTP, E-mail ANO
Miesto určenia skenu sieťový priečinok ANO
Miesto určenia skenu pamäť USB ANO
Tlačiareň - Rozlíšenie (dpi)    600 x 600 
Tlačiareň - Sieťová tlačiareň (štandardne / voľba)    STD 
Tlačiareň - Rozhranie štandard./voliteľné    STD USB 2.0, 10Base-T/100Base-</t>
  </si>
  <si>
    <t>TX/1000Base-T 
Tlačiareň - Podporované OS štandardne    Windows 8.1, 10. Windows Server 2012, 2012R2, 2016, 2019. Mac OS X 10.6, 10.7, 10.8, 10.9, 10.10, 10.11, 10.12, 10.13, 10.14, 10.15 
Tlačiareň - Sieťové protokoly    TCP/IP 
Tlačiareň - Tlač. protokoly    LPR, Raw TCP (port 9100), FTP pre sťahovanie tlačových súborov, IPP, SMB, WSD 
Tlačiareň - PDL štand./volit.    Štandard: emulácia PCL6, emulácia Adobe® PostScript®3 
Tlačiareň - Dostupné písma   80 (PCL), 136 (PS3) 
Fax ANO
Bezdrotova LAN ANO IEEE802.11n/g/b WEP, WPA/WPA2-mixed PSK, WPA/WPA2-mixed EAP, WPA2 PSK, WPA2 EAP 
napr. SHARP MX-B350W</t>
  </si>
  <si>
    <t>Odd. pre vzdelávanie</t>
  </si>
  <si>
    <t>Stolová malá kalkulačka, napájanie: solárne aj batérie, 16-miestny 1-riadkový displej, štandardné matematické operácie</t>
  </si>
  <si>
    <t>stolná kalkulačka s euro prepočtom, Veľký 8-miestný displej, Výpočet percent, Nezávislá pamäť, Duálne napájanie: solár/batériové, Rozmery: 31x103x137mm, Hmotnosť: 99g</t>
  </si>
  <si>
    <r>
      <rPr>
        <b/>
        <sz val="11"/>
        <color theme="1"/>
        <rFont val="Calibri"/>
        <family val="2"/>
        <charset val="238"/>
        <scheme val="minor"/>
      </rPr>
      <t>Stolná kalkulačka</t>
    </r>
    <r>
      <rPr>
        <sz val="11"/>
        <color theme="1"/>
        <rFont val="Calibri"/>
        <family val="2"/>
        <charset val="238"/>
        <scheme val="minor"/>
      </rPr>
      <t>, pre domáce/kancelárske využitie, napájaná batériou CR2032 a solárnym panelom. Vďaka automatickému vypínaniu kalkulačky sa pri dlhšom nepoužívaní vypne. (napr. CITIZEN SDC-805)</t>
    </r>
  </si>
  <si>
    <r>
      <rPr>
        <b/>
        <sz val="11"/>
        <color theme="1"/>
        <rFont val="Calibri"/>
        <family val="2"/>
        <charset val="238"/>
        <scheme val="minor"/>
      </rPr>
      <t xml:space="preserve">školská kalkulačka </t>
    </r>
    <r>
      <rPr>
        <sz val="11"/>
        <color theme="1"/>
        <rFont val="Calibri"/>
        <family val="2"/>
        <charset val="238"/>
        <scheme val="minor"/>
      </rPr>
      <t>s 252 matematickými funkciami, zobrazuje zlomky, variácie, kombinácie, transformácie súradníc, štatistické výpočty (odchýlky), prehľadný dvojriadkový displey,napájanie : batéria AAA    (napr. Kalkulačka Casio FX 350 ES Plus)</t>
    </r>
  </si>
  <si>
    <t>kancelárska príručná skartovačka, objem zberného koša- 21 l, max. skartovacia kapacita - 12 listov A4, max. šírka vstupu 230 mm, automatický štart/stop systém,  vhodné aj na skartovanie CD/DVD, plastových kariet a spiniek zo zošívačky, funkcia spätného chodu, prúžkový rez</t>
  </si>
  <si>
    <t>POPIS</t>
  </si>
  <si>
    <t xml:space="preserve">Laminátor      Používání ochranné obálky není vyžadováno
    Laminovací šířka 235 mm(A4)
    Umožňuje kvalitní laminaci do formátu A4 v rozsahu do 125 mic. tloušťky laminovací fólie
    Laminace za tepla a za studena
    Technologie HeatGuard snižující povrchovou teplotu laminátoru
    Funkce zpomalování pohonu válců usnadňuje vytažení uvízlého nebo špatně vloženého dokumentu Startovací sada fólií 10 x A4 80 mic.        
    Pracovní šířka: 235 mm
    Maximální tloušťka fólie v mikronech: 125
    Počet laminovacích válců: 2
    Čas zahřívání v minutách: 5
    Regulace teploty: 3 stupňe
    Rychlost laminace v cm/min.: 30
    Možnost laminace fotografií: ano
    Laminace bez ochranné obálky (carrier): ano
    Funkce RELEASE uvolňuje laminovací válce: ano
    Jam Free: ano Upozornění na připravenost k práci: dioda + zvuková signalizace
    Laminace za studena: ano
    Technologie HeatGuard: ano
    Držadlo přenášení: ano
    Topný mechanismus: topná deska
    Rozměry zařízení v mm: 450 x 143 x 108
Ďalšie parametre:
Rozmery balenia
Šírka balenia  17.5 cm
Výška balenia  18.5 cm
Hĺbka balenia  56.2 cm
Váha balenia  2.6 kg
</t>
  </si>
  <si>
    <t>Laminovanie dokumentov s max. formátom A4, Rýchlosť posuvu 300 mm/min., Rýchle zahriatie 3-4 minúty, Laminovanie za tepla aj za studena, Systém proti zasekávaniu</t>
  </si>
  <si>
    <t>Rezačka:Kapacita rezania až 8 listov 80g papiera. Dĺžka rezu 460 mm tj. formát A3.</t>
  </si>
  <si>
    <t>Rezačka s kruhovým nožom a kovovou základňou, Rotačný nôž v plastovom kryte, Automatický prítlak, Dĺžka rezu 460 mm, Vhodná na rezanie papiera, etikiet, fotiek, Kapacita 6 listov, Veľkosť stola 580 x 211 mm</t>
  </si>
  <si>
    <t>OVVaSV, OM</t>
  </si>
  <si>
    <t>Viazací stroj, malé manuálne viazacie zariadenie, elegantný a pevný dizajn s možnosťou vertikálneho zloženia pre šetrenie s pracovným miestom pri nepoužívaní. Súčasne predieruje max.10 listov papiera A4 80g. Zviaže do 150 listov 80g papiera (priemer hrebeňa 6-18 mm).   Typ väzby- plastová, (napr. Fellowes Star +)</t>
  </si>
  <si>
    <r>
      <rPr>
        <b/>
        <sz val="11"/>
        <color theme="1"/>
        <rFont val="Calibri"/>
        <family val="2"/>
        <charset val="238"/>
        <scheme val="minor"/>
      </rPr>
      <t>Typ kancelárskeho stroja/komponentu:</t>
    </r>
    <r>
      <rPr>
        <sz val="11"/>
        <color theme="1"/>
        <rFont val="Calibri"/>
        <family val="2"/>
        <charset val="238"/>
        <scheme val="minor"/>
      </rPr>
      <t xml:space="preserve"> </t>
    </r>
    <r>
      <rPr>
        <b/>
        <sz val="12"/>
        <color rgb="FFFF0000"/>
        <rFont val="Calibri"/>
        <family val="2"/>
        <charset val="238"/>
        <scheme val="minor"/>
      </rPr>
      <t xml:space="preserve">kopírovacie stroje </t>
    </r>
  </si>
  <si>
    <t xml:space="preserve">kopírovací stroj Rýchlosť ČB str./min. (A4) 35 
Veľkosť papiera: max.-min. A6 – A4 
Hmotnosť papiera (g/m2) 55 - 220 
Kapacita papiera: štand. (hárkov)  550 
Kapacita papiera: max. (hárkov)   1150 
Doba zahrievania (s)   29 
Výtažnosť tonera - Čierna (počet strán pri 5% pokrytí)    30000 
Pamäť všeob. min./max. (GB)  1 
Duplex STD 
Spotreba energie (kW)   1,84 
Rozmery (mm)  492 x 517 x 560 
Hmotnosť (kg)  29 
Veľkosť papiera originálov (max.)   A4 
Doba do prvej kópie ČB (s)    9,0 
Nepretržité kopírovanie (max. kópií)  999 
Rozlíšenie skenu ČB (dpi)  600 x 600, 
</t>
  </si>
  <si>
    <t>Názov ponúkaného tovaru</t>
  </si>
  <si>
    <t>Popis ponúkaného tovaru</t>
  </si>
  <si>
    <t>Jednotková cena v EUR bez DPH</t>
  </si>
  <si>
    <t>DPH (20%) v EUR</t>
  </si>
  <si>
    <t>Jednotková cena v EUR vrátane DPH</t>
  </si>
  <si>
    <t>Cena spolu v EUR vrátane DPH</t>
  </si>
  <si>
    <t>Pracovisko UKF</t>
  </si>
  <si>
    <r>
      <rPr>
        <b/>
        <sz val="11"/>
        <color theme="1"/>
        <rFont val="Calibri"/>
        <family val="2"/>
        <charset val="238"/>
        <scheme val="minor"/>
      </rPr>
      <t>Hlasovacie zariadeni</t>
    </r>
    <r>
      <rPr>
        <sz val="11"/>
        <color theme="1"/>
        <rFont val="Calibri"/>
        <family val="2"/>
        <charset val="238"/>
        <scheme val="minor"/>
      </rPr>
      <t xml:space="preserve">e s príslušenstvom (32x vysielač, 1x prijímač, 1x softvér). Inteligentná interaktívna pomôcka na vyučovaciu hodinu, či pedagogickú poradu. Mnohostranné použitie, jednoduchá obsluha, príťažlivý dizajn. Ľahké, prenosné a pritom plnohodnotné interaktívne riešenie, bezdrôtová komunikácia s počítačom pomocou USB prijímača - antény, 32 ovládačov v základnom balení, uľahčuje prácu pedagógovi, púta pozornosť študentov a objektívne vyhodnocuje výsledky, spolupráca s Excel, Powerpoint. Dosah: 100m, odpoveď: 6 možností + 1 registračné tlačidlo, napájanie: 3x AAA batéria, konektivita: zariadenia komunikujú bezdrôtovo s Activhub, ktorý je zapojený do počítača (napr. hlasovacie zariadenie Promethean Activote). </t>
    </r>
  </si>
  <si>
    <t>CELKOVÁ CENA V EUR</t>
  </si>
  <si>
    <t>SPOLU V EUR</t>
  </si>
  <si>
    <t>Náhradný rotačný nôž rovný do rezačky,Typ: rovné, Kompatibilita: Electron, Proton a Neutron, Počet kusov v balení: 2</t>
  </si>
  <si>
    <t>Skartovač_POPIS</t>
  </si>
  <si>
    <t xml:space="preserve">Laminátor_POPIS </t>
  </si>
  <si>
    <t xml:space="preserve">Rezačka_POPIS </t>
  </si>
  <si>
    <t xml:space="preserve">Kalkulačka_POPIS </t>
  </si>
  <si>
    <t xml:space="preserve">Stroj na hrebeňovú väzbu_POPIS </t>
  </si>
  <si>
    <t xml:space="preserve">Kopírovací stroj_POPIS </t>
  </si>
  <si>
    <t>Tabuľa_POPIS</t>
  </si>
  <si>
    <t xml:space="preserve">Čítačka kariet_POPIS </t>
  </si>
  <si>
    <t>Viacúčelový kompresor_POPIS</t>
  </si>
  <si>
    <t>Stolná kalkulačka 12-miestny extra veľký LCD displej, Výpočet DPH, Výpočet marže, Výpočet odmocniny, Výpočet percent, Celkový súčet GT 3-tlačidlová pamäť, Vyrovnávacia pamäť, Kontrola 300 krokov výpočtu, Prechádzanie a automatické prechádzanie, Opakovaná kontrola so zvukovou asistenciou, Označenie rádu - 3-číslicovej čiarky, Tlačidlo dvojitej nuly, Opravné tlačidlo, Napájanie: duálne (solárne + batéria LR44), Rozmery (ŠVH): 126,5 x 148 x 28,6 mm, Hmotnosť: 140 g (napr. Casio MJ 120 D Plus)</t>
  </si>
  <si>
    <t>OOB</t>
  </si>
  <si>
    <t xml:space="preserve">V         </t>
  </si>
  <si>
    <t xml:space="preserve">dňa </t>
  </si>
  <si>
    <t>meno a priezvisko oprávenenej osoby:</t>
  </si>
  <si>
    <t>podpis:</t>
  </si>
  <si>
    <t>Otočná a pojazdná tabuľa – obojstranná,  určená na písanie stierateľnými markermi. Požadujeme magnetický povrch bielej farby, ktorý sa bude  nachádzať na obidvoch stranách tabule. Súčasťou bude aj polička na markery.Otáčanie okolo vodorovnej osi, s možnosťou zaaretovať v ktorejkoľvek pozícii. Základňa tabule musí mať kolieska s brzdou, aby bolo možné zablokovať kolieska a zabrániť neželanému pohybu tabule. Povrch tabule bude magnetický, určený bude aj na popisovanie zmazateľnými popisovačmi.  Stojan a rám  bude vyrobený z pevných hliníkových profilov, záruka minimálne 5 rokov. Rozmery 150*100 cm.</t>
  </si>
  <si>
    <r>
      <rPr>
        <sz val="11"/>
        <color theme="1"/>
        <rFont val="Calibri"/>
        <family val="2"/>
        <charset val="238"/>
        <scheme val="minor"/>
      </rPr>
      <t>Flipchart</t>
    </r>
    <r>
      <rPr>
        <b/>
        <sz val="11"/>
        <color theme="1"/>
        <rFont val="Calibri"/>
        <family val="2"/>
        <charset val="238"/>
        <scheme val="minor"/>
      </rPr>
      <t xml:space="preserve"> </t>
    </r>
    <r>
      <rPr>
        <sz val="11"/>
        <color theme="1"/>
        <rFont val="Calibri"/>
        <family val="2"/>
        <charset val="238"/>
        <scheme val="minor"/>
      </rPr>
      <t>trojnohý s výškovo nastaviteľnými nožičkami;  maximálna výška 195 cm,</t>
    </r>
  </si>
  <si>
    <t>Magnetická tabuľa, 80 x 50 cm, hliník. rám Classic, strieborný - magnetická tabuľa na suché mazanie s možnosťou zavesenia vertikálne aj horizontálne s  odkladacou lištou (napr. https://www.alemat.sk/qtm85alc-memoboards-magneticka-tabule-80-x-50-cm-hlinik-ram-classic-stribrny?&amp;gclid=CjwKCAjw5vz2BRAtEiwAbcVILz11RsEroKUiT59et-zfgaUjUpSSsX2vEz-2fXHncjFn0DWYrnelrxoCix0QAvD_BwE)</t>
  </si>
  <si>
    <t>6-dielna prípojná sada ku kompresoru   príslušenstvo:   Ofukovacia pištoľ
    Hustiaca pištoľ s manometrom
    Súprava 3 hustiacich nadstavcov
    Špirálová hadica (5 m)  napr  Stanley 9045717STN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</si>
</sst>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238"/>
      <scheme val="minor"/>
    </font>
    <font>
      <b/>
      <sz val="11"/>
      <color theme="1"/>
      <name val="Calibri"/>
      <family val="2"/>
      <charset val="238"/>
      <scheme val="minor"/>
    </font>
    <font>
      <b/>
      <sz val="16"/>
      <color theme="1"/>
      <name val="Calibri"/>
      <family val="2"/>
      <charset val="238"/>
      <scheme val="minor"/>
    </font>
    <font>
      <sz val="16"/>
      <color theme="1"/>
      <name val="Calibri"/>
      <family val="2"/>
      <charset val="238"/>
      <scheme val="minor"/>
    </font>
    <font>
      <sz val="9"/>
      <color indexed="81"/>
      <name val="Segoe UI"/>
      <family val="2"/>
      <charset val="238"/>
    </font>
    <font>
      <b/>
      <sz val="9"/>
      <color indexed="81"/>
      <name val="Segoe UI"/>
      <family val="2"/>
      <charset val="238"/>
    </font>
    <font>
      <b/>
      <sz val="11"/>
      <color rgb="FFFF0000"/>
      <name val="Calibri"/>
      <family val="2"/>
      <charset val="238"/>
      <scheme val="minor"/>
    </font>
    <font>
      <b/>
      <sz val="12"/>
      <color rgb="FFFF0000"/>
      <name val="Calibri"/>
      <family val="2"/>
      <charset val="238"/>
      <scheme val="minor"/>
    </font>
    <font>
      <b/>
      <sz val="16"/>
      <color rgb="FF7030A0"/>
      <name val="Calibri"/>
      <family val="2"/>
      <charset val="238"/>
      <scheme val="minor"/>
    </font>
    <font>
      <sz val="10"/>
      <color theme="1"/>
      <name val="Calibri"/>
      <family val="2"/>
      <charset val="238"/>
      <scheme val="minor"/>
    </font>
    <font>
      <sz val="11"/>
      <name val="Calibri"/>
      <family val="2"/>
      <charset val="238"/>
      <scheme val="minor"/>
    </font>
    <font>
      <sz val="11"/>
      <color rgb="FF000000"/>
      <name val="Calibri"/>
      <family val="2"/>
      <charset val="238"/>
      <scheme val="minor"/>
    </font>
    <font>
      <b/>
      <sz val="12"/>
      <color theme="1"/>
      <name val="Calibri"/>
      <family val="2"/>
      <charset val="238"/>
      <scheme val="minor"/>
    </font>
  </fonts>
  <fills count="5">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
      <patternFill patternType="solid">
        <fgColor theme="0"/>
        <bgColor indexed="64"/>
      </patternFill>
    </fill>
  </fills>
  <borders count="2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bottom style="thin">
        <color auto="1"/>
      </bottom>
      <diagonal/>
    </border>
    <border>
      <left style="medium">
        <color indexed="64"/>
      </left>
      <right style="medium">
        <color indexed="64"/>
      </right>
      <top/>
      <bottom/>
      <diagonal/>
    </border>
    <border>
      <left style="medium">
        <color indexed="64"/>
      </left>
      <right style="medium">
        <color indexed="64"/>
      </right>
      <top/>
      <bottom style="thin">
        <color auto="1"/>
      </bottom>
      <diagonal/>
    </border>
    <border>
      <left/>
      <right/>
      <top style="thin">
        <color indexed="64"/>
      </top>
      <bottom/>
      <diagonal/>
    </border>
    <border>
      <left style="medium">
        <color indexed="64"/>
      </left>
      <right/>
      <top style="medium">
        <color indexed="64"/>
      </top>
      <bottom style="thin">
        <color auto="1"/>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thin">
        <color auto="1"/>
      </top>
      <bottom/>
      <diagonal/>
    </border>
    <border>
      <left style="medium">
        <color indexed="64"/>
      </left>
      <right style="medium">
        <color indexed="64"/>
      </right>
      <top style="thin">
        <color indexed="64"/>
      </top>
      <bottom style="medium">
        <color indexed="64"/>
      </bottom>
      <diagonal/>
    </border>
    <border>
      <left/>
      <right style="medium">
        <color indexed="64"/>
      </right>
      <top style="thin">
        <color auto="1"/>
      </top>
      <bottom/>
      <diagonal/>
    </border>
    <border>
      <left/>
      <right style="medium">
        <color indexed="64"/>
      </right>
      <top style="thin">
        <color indexed="64"/>
      </top>
      <bottom style="medium">
        <color indexed="64"/>
      </bottom>
      <diagonal/>
    </border>
    <border>
      <left/>
      <right/>
      <top/>
      <bottom style="thin">
        <color indexed="64"/>
      </bottom>
      <diagonal/>
    </border>
    <border>
      <left/>
      <right/>
      <top/>
      <bottom style="medium">
        <color indexed="64"/>
      </bottom>
      <diagonal/>
    </border>
  </borders>
  <cellStyleXfs count="1">
    <xf numFmtId="0" fontId="0" fillId="0" borderId="0"/>
  </cellStyleXfs>
  <cellXfs count="138">
    <xf numFmtId="0" fontId="0" fillId="0" borderId="0" xfId="0"/>
    <xf numFmtId="0" fontId="0" fillId="0" borderId="0" xfId="0" applyAlignment="1">
      <alignment vertical="center" wrapText="1"/>
    </xf>
    <xf numFmtId="0" fontId="0" fillId="0" borderId="0" xfId="0" applyBorder="1"/>
    <xf numFmtId="0" fontId="1" fillId="2" borderId="1" xfId="0" applyFont="1" applyFill="1" applyBorder="1" applyAlignment="1">
      <alignment horizontal="center" vertical="center" wrapText="1"/>
    </xf>
    <xf numFmtId="0" fontId="0" fillId="0" borderId="10" xfId="0" applyBorder="1" applyAlignment="1">
      <alignment vertical="center" wrapText="1"/>
    </xf>
    <xf numFmtId="0" fontId="0" fillId="0" borderId="9"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0" xfId="0" applyFill="1" applyBorder="1" applyAlignment="1">
      <alignment vertical="center" wrapText="1"/>
    </xf>
    <xf numFmtId="0" fontId="0" fillId="4" borderId="0" xfId="0" applyFill="1" applyBorder="1" applyAlignment="1">
      <alignment vertical="center" wrapText="1"/>
    </xf>
    <xf numFmtId="0" fontId="1" fillId="2" borderId="5" xfId="0" applyFont="1" applyFill="1" applyBorder="1" applyAlignment="1">
      <alignment horizontal="center" vertical="center" wrapText="1"/>
    </xf>
    <xf numFmtId="0" fontId="0" fillId="0" borderId="0" xfId="0" applyBorder="1" applyAlignment="1">
      <alignment horizontal="left" wrapText="1"/>
    </xf>
    <xf numFmtId="0" fontId="0" fillId="0" borderId="6" xfId="0" applyBorder="1" applyAlignment="1">
      <alignment horizontal="center" vertical="center" wrapText="1"/>
    </xf>
    <xf numFmtId="0" fontId="0" fillId="0" borderId="10" xfId="0" applyBorder="1" applyAlignment="1">
      <alignment horizontal="center" vertical="center" wrapText="1"/>
    </xf>
    <xf numFmtId="0" fontId="0" fillId="0" borderId="8" xfId="0" applyFont="1" applyBorder="1" applyAlignment="1">
      <alignment horizontal="left" vertical="center" wrapText="1"/>
    </xf>
    <xf numFmtId="0" fontId="0" fillId="0" borderId="6" xfId="0" applyFont="1" applyBorder="1" applyAlignment="1">
      <alignment horizontal="center" vertical="center" wrapText="1"/>
    </xf>
    <xf numFmtId="0" fontId="0" fillId="0" borderId="9" xfId="0" applyFont="1" applyBorder="1" applyAlignment="1">
      <alignment horizontal="left" vertical="center" wrapText="1"/>
    </xf>
    <xf numFmtId="0" fontId="0" fillId="0" borderId="7" xfId="0" applyFont="1" applyBorder="1" applyAlignment="1">
      <alignment horizontal="center" vertical="center" wrapText="1"/>
    </xf>
    <xf numFmtId="0" fontId="0" fillId="0" borderId="9" xfId="0" applyBorder="1" applyAlignment="1">
      <alignment horizontal="left" vertical="center" wrapText="1"/>
    </xf>
    <xf numFmtId="0" fontId="0" fillId="0" borderId="7" xfId="0" applyBorder="1" applyAlignment="1">
      <alignment horizontal="center" vertical="center" wrapText="1"/>
    </xf>
    <xf numFmtId="0" fontId="0" fillId="0" borderId="9" xfId="0" applyFont="1" applyBorder="1" applyAlignment="1">
      <alignment vertical="center" wrapText="1"/>
    </xf>
    <xf numFmtId="0" fontId="10" fillId="0" borderId="0" xfId="0" applyFont="1" applyAlignment="1">
      <alignment vertical="center" wrapText="1"/>
    </xf>
    <xf numFmtId="0" fontId="0" fillId="0" borderId="8" xfId="0" applyBorder="1" applyAlignment="1">
      <alignment horizontal="left" vertical="center" wrapText="1"/>
    </xf>
    <xf numFmtId="0" fontId="0" fillId="0" borderId="5" xfId="0" applyBorder="1" applyAlignment="1">
      <alignment vertical="center" wrapText="1"/>
    </xf>
    <xf numFmtId="0" fontId="0" fillId="0" borderId="14" xfId="0" applyBorder="1" applyAlignment="1">
      <alignment horizontal="center" vertical="center" wrapText="1"/>
    </xf>
    <xf numFmtId="0" fontId="0" fillId="0" borderId="12" xfId="0" applyBorder="1" applyAlignment="1">
      <alignment horizontal="center" vertical="center" wrapText="1"/>
    </xf>
    <xf numFmtId="0" fontId="0" fillId="0" borderId="15" xfId="0" applyBorder="1" applyAlignment="1">
      <alignment horizontal="center" vertical="center" wrapText="1"/>
    </xf>
    <xf numFmtId="0" fontId="0" fillId="0" borderId="5" xfId="0" applyBorder="1" applyAlignment="1">
      <alignment horizontal="center" vertical="center"/>
    </xf>
    <xf numFmtId="0" fontId="1" fillId="4" borderId="19" xfId="0" applyFont="1" applyFill="1" applyBorder="1" applyAlignment="1">
      <alignment horizontal="center" vertical="center" wrapText="1"/>
    </xf>
    <xf numFmtId="0" fontId="0" fillId="4" borderId="20" xfId="0" applyFill="1" applyBorder="1" applyAlignment="1">
      <alignment horizontal="center" vertical="center" wrapText="1"/>
    </xf>
    <xf numFmtId="0" fontId="0" fillId="4" borderId="21" xfId="0" applyFill="1" applyBorder="1" applyAlignment="1">
      <alignment horizontal="center" vertical="center" wrapText="1"/>
    </xf>
    <xf numFmtId="0" fontId="0" fillId="0" borderId="22" xfId="0" applyBorder="1" applyAlignment="1">
      <alignment horizontal="center" vertical="center" wrapText="1"/>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1" xfId="0" applyBorder="1" applyAlignment="1">
      <alignment horizontal="center" vertical="center" wrapText="1"/>
    </xf>
    <xf numFmtId="0" fontId="0" fillId="0" borderId="20"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Fill="1" applyBorder="1" applyAlignment="1">
      <alignment horizontal="center" vertical="center" wrapText="1"/>
    </xf>
    <xf numFmtId="0" fontId="0" fillId="0" borderId="0" xfId="0" applyAlignment="1">
      <alignment horizontal="center" vertical="center"/>
    </xf>
    <xf numFmtId="0" fontId="0" fillId="0" borderId="19" xfId="0" applyBorder="1" applyAlignment="1">
      <alignment vertical="center" wrapText="1"/>
    </xf>
    <xf numFmtId="0" fontId="0" fillId="0" borderId="1" xfId="0" applyBorder="1" applyAlignment="1">
      <alignment wrapText="1"/>
    </xf>
    <xf numFmtId="0" fontId="0" fillId="0" borderId="1" xfId="0" applyBorder="1" applyAlignment="1">
      <alignment horizontal="left" wrapText="1"/>
    </xf>
    <xf numFmtId="0" fontId="9" fillId="0" borderId="1" xfId="0" applyFont="1" applyBorder="1" applyAlignment="1">
      <alignment vertical="center" wrapText="1"/>
    </xf>
    <xf numFmtId="0" fontId="0" fillId="0" borderId="1" xfId="0" applyFont="1" applyFill="1" applyBorder="1" applyAlignment="1">
      <alignment horizontal="center" vertical="center" wrapText="1"/>
    </xf>
    <xf numFmtId="0" fontId="0" fillId="0" borderId="1" xfId="0" applyFont="1" applyBorder="1" applyAlignment="1">
      <alignment vertical="center" wrapText="1"/>
    </xf>
    <xf numFmtId="0" fontId="0" fillId="0" borderId="22" xfId="0" applyFont="1" applyBorder="1" applyAlignment="1">
      <alignment horizontal="center" vertical="center" wrapText="1"/>
    </xf>
    <xf numFmtId="0" fontId="0" fillId="0" borderId="1" xfId="0" applyBorder="1" applyAlignment="1">
      <alignment vertical="top" wrapText="1"/>
    </xf>
    <xf numFmtId="0" fontId="1" fillId="2" borderId="4" xfId="0" applyFont="1" applyFill="1" applyBorder="1" applyAlignment="1">
      <alignment horizontal="center" vertical="center" wrapText="1"/>
    </xf>
    <xf numFmtId="0" fontId="0" fillId="0" borderId="9" xfId="0" applyBorder="1" applyAlignment="1">
      <alignment horizontal="left" vertical="center"/>
    </xf>
    <xf numFmtId="0" fontId="0" fillId="0" borderId="9" xfId="0" applyBorder="1" applyAlignment="1">
      <alignment vertical="center"/>
    </xf>
    <xf numFmtId="0" fontId="0" fillId="0" borderId="25" xfId="0" applyBorder="1" applyAlignment="1">
      <alignment vertical="center"/>
    </xf>
    <xf numFmtId="0" fontId="0" fillId="0" borderId="0" xfId="0" applyBorder="1" applyAlignment="1">
      <alignment horizontal="center" vertical="center" wrapText="1"/>
    </xf>
    <xf numFmtId="0" fontId="0" fillId="0" borderId="0" xfId="0" applyFont="1" applyBorder="1" applyAlignment="1">
      <alignment horizontal="center" vertical="center" wrapText="1"/>
    </xf>
    <xf numFmtId="0" fontId="1" fillId="2" borderId="2" xfId="0" applyFont="1" applyFill="1" applyBorder="1" applyAlignment="1">
      <alignment horizontal="center" vertical="center" wrapText="1"/>
    </xf>
    <xf numFmtId="0" fontId="0" fillId="0" borderId="26" xfId="0" applyBorder="1" applyAlignment="1">
      <alignment horizontal="center" vertical="center" wrapText="1"/>
    </xf>
    <xf numFmtId="0" fontId="0" fillId="0" borderId="4" xfId="0" applyBorder="1" applyAlignment="1">
      <alignment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2" xfId="0" applyFont="1" applyBorder="1" applyAlignment="1">
      <alignment horizontal="center" vertical="center" wrapText="1"/>
    </xf>
    <xf numFmtId="0" fontId="0" fillId="0" borderId="1" xfId="0" applyFont="1" applyBorder="1" applyAlignment="1">
      <alignment horizontal="center" vertical="center" wrapText="1"/>
    </xf>
    <xf numFmtId="0" fontId="0" fillId="0" borderId="20" xfId="0" applyBorder="1" applyAlignment="1">
      <alignment vertical="center" wrapText="1"/>
    </xf>
    <xf numFmtId="0" fontId="0" fillId="0" borderId="24" xfId="0" applyBorder="1" applyAlignment="1">
      <alignment vertical="center" wrapText="1"/>
    </xf>
    <xf numFmtId="0" fontId="0" fillId="0" borderId="23" xfId="0" applyBorder="1" applyAlignment="1">
      <alignmen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23" xfId="0" applyFill="1" applyBorder="1" applyAlignment="1">
      <alignment vertical="center" wrapText="1"/>
    </xf>
    <xf numFmtId="0" fontId="0" fillId="0" borderId="11" xfId="0" applyFont="1" applyBorder="1" applyAlignment="1">
      <alignment horizontal="center" vertical="center" wrapText="1"/>
    </xf>
    <xf numFmtId="0" fontId="0" fillId="0" borderId="17" xfId="0" applyBorder="1" applyAlignment="1">
      <alignment horizontal="center" vertical="center" wrapText="1"/>
    </xf>
    <xf numFmtId="0" fontId="0" fillId="0" borderId="0" xfId="0" applyBorder="1" applyAlignment="1">
      <alignment horizontal="center" vertical="center"/>
    </xf>
    <xf numFmtId="0" fontId="0" fillId="0" borderId="2" xfId="0" applyFill="1" applyBorder="1" applyAlignment="1">
      <alignment horizontal="center" vertical="center" wrapText="1"/>
    </xf>
    <xf numFmtId="0" fontId="0" fillId="0" borderId="16" xfId="0" applyBorder="1" applyAlignment="1">
      <alignment horizontal="center" vertical="center"/>
    </xf>
    <xf numFmtId="0" fontId="0" fillId="0" borderId="7" xfId="0" applyFill="1" applyBorder="1" applyAlignment="1">
      <alignment vertical="center" wrapText="1"/>
    </xf>
    <xf numFmtId="0" fontId="0" fillId="0" borderId="13" xfId="0" applyBorder="1" applyAlignment="1">
      <alignment vertical="top" wrapText="1"/>
    </xf>
    <xf numFmtId="0" fontId="0" fillId="0" borderId="20" xfId="0" applyFont="1" applyBorder="1" applyAlignment="1">
      <alignment horizontal="center" vertical="center" wrapText="1"/>
    </xf>
    <xf numFmtId="0" fontId="0" fillId="0" borderId="20" xfId="0" applyFont="1" applyBorder="1" applyAlignment="1">
      <alignment vertical="center" wrapText="1"/>
    </xf>
    <xf numFmtId="0" fontId="0" fillId="0" borderId="6" xfId="0" applyBorder="1" applyAlignment="1">
      <alignment vertical="top" wrapText="1"/>
    </xf>
    <xf numFmtId="0" fontId="0" fillId="0" borderId="7" xfId="0" applyBorder="1" applyAlignment="1">
      <alignment vertical="top" wrapText="1"/>
    </xf>
    <xf numFmtId="0" fontId="10" fillId="0" borderId="16"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5" xfId="0" applyFont="1" applyBorder="1" applyAlignment="1">
      <alignment horizontal="center" vertical="center"/>
    </xf>
    <xf numFmtId="16" fontId="10" fillId="0" borderId="15" xfId="0" applyNumberFormat="1" applyFont="1" applyBorder="1" applyAlignment="1">
      <alignment horizontal="center" vertical="center"/>
    </xf>
    <xf numFmtId="0" fontId="10" fillId="0" borderId="17" xfId="0" applyFont="1" applyBorder="1" applyAlignment="1">
      <alignment horizontal="center" vertical="center"/>
    </xf>
    <xf numFmtId="0" fontId="0" fillId="0" borderId="12" xfId="0" applyBorder="1" applyAlignment="1">
      <alignment vertical="center" wrapText="1"/>
    </xf>
    <xf numFmtId="0" fontId="0" fillId="0" borderId="10" xfId="0" applyFont="1" applyBorder="1" applyAlignment="1">
      <alignment vertical="center" wrapText="1"/>
    </xf>
    <xf numFmtId="0" fontId="0" fillId="0" borderId="12" xfId="0" applyFont="1" applyBorder="1" applyAlignment="1">
      <alignment horizontal="center" vertical="center" wrapText="1"/>
    </xf>
    <xf numFmtId="0" fontId="11" fillId="0" borderId="1" xfId="0" applyFont="1" applyBorder="1" applyAlignment="1">
      <alignment wrapText="1"/>
    </xf>
    <xf numFmtId="0" fontId="0" fillId="0" borderId="5" xfId="0" applyFont="1" applyBorder="1" applyAlignment="1">
      <alignment horizontal="center" vertical="center" wrapText="1"/>
    </xf>
    <xf numFmtId="0" fontId="12" fillId="0" borderId="2" xfId="0" applyFont="1" applyBorder="1" applyAlignment="1">
      <alignment horizontal="center" vertical="center"/>
    </xf>
    <xf numFmtId="0" fontId="0" fillId="4" borderId="0" xfId="0" applyFill="1" applyBorder="1" applyAlignment="1">
      <alignment horizontal="left" wrapText="1"/>
    </xf>
    <xf numFmtId="0" fontId="0" fillId="0" borderId="1" xfId="0" applyFill="1" applyBorder="1" applyAlignment="1">
      <alignment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12" fillId="0" borderId="0" xfId="0" applyFont="1"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4" borderId="1" xfId="0" applyFill="1" applyBorder="1" applyAlignment="1">
      <alignment horizontal="center" vertical="center" wrapText="1"/>
    </xf>
    <xf numFmtId="0" fontId="0" fillId="0" borderId="27" xfId="0" applyBorder="1" applyAlignment="1">
      <alignment horizontal="center" vertical="center" wrapText="1"/>
    </xf>
    <xf numFmtId="0" fontId="0" fillId="0" borderId="19" xfId="0" applyBorder="1" applyAlignment="1">
      <alignment horizontal="center" vertical="center" wrapText="1"/>
    </xf>
    <xf numFmtId="0" fontId="0" fillId="0" borderId="21" xfId="0" applyBorder="1" applyAlignment="1">
      <alignment horizontal="center" vertical="center" wrapText="1"/>
    </xf>
    <xf numFmtId="0" fontId="0" fillId="2" borderId="5"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2" xfId="0" applyFill="1" applyBorder="1" applyAlignment="1">
      <alignment horizontal="center" vertical="center" wrapText="1"/>
    </xf>
    <xf numFmtId="0" fontId="0" fillId="0" borderId="7" xfId="0" applyBorder="1" applyAlignment="1">
      <alignment horizontal="left" vertical="center" wrapText="1"/>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11" xfId="0" applyFont="1" applyBorder="1" applyAlignment="1">
      <alignment horizontal="center" vertical="center" wrapText="1"/>
    </xf>
    <xf numFmtId="0" fontId="0" fillId="0" borderId="18" xfId="0" applyFont="1" applyBorder="1" applyAlignment="1">
      <alignment horizontal="center" vertical="center" wrapText="1"/>
    </xf>
    <xf numFmtId="0" fontId="0" fillId="0" borderId="5" xfId="0" applyFont="1" applyBorder="1" applyAlignment="1">
      <alignment horizontal="center" vertical="center" wrapText="1"/>
    </xf>
    <xf numFmtId="0" fontId="10" fillId="0" borderId="5" xfId="0" applyFont="1" applyBorder="1" applyAlignment="1">
      <alignment horizontal="left" vertical="center" wrapText="1"/>
    </xf>
    <xf numFmtId="0" fontId="10" fillId="0" borderId="11" xfId="0" applyFont="1" applyBorder="1" applyAlignment="1">
      <alignment horizontal="left" vertical="center" wrapText="1"/>
    </xf>
    <xf numFmtId="0" fontId="0" fillId="2" borderId="18" xfId="0" applyFill="1" applyBorder="1" applyAlignment="1">
      <alignment horizontal="center" vertical="center" wrapText="1"/>
    </xf>
    <xf numFmtId="0" fontId="0" fillId="0" borderId="16" xfId="0" applyBorder="1" applyAlignment="1">
      <alignment horizontal="center" vertical="center" wrapText="1"/>
    </xf>
    <xf numFmtId="0" fontId="0" fillId="0" borderId="15" xfId="0" applyBorder="1" applyAlignment="1">
      <alignment horizontal="center" vertical="center" wrapText="1"/>
    </xf>
    <xf numFmtId="0" fontId="0" fillId="0" borderId="17" xfId="0" applyBorder="1" applyAlignment="1">
      <alignment horizontal="center" vertical="center" wrapText="1"/>
    </xf>
    <xf numFmtId="0" fontId="0" fillId="0" borderId="5" xfId="0" applyBorder="1" applyAlignment="1">
      <alignment horizontal="center" vertical="center"/>
    </xf>
    <xf numFmtId="0" fontId="0" fillId="0" borderId="11" xfId="0" applyBorder="1" applyAlignment="1">
      <alignment horizontal="center" vertical="center"/>
    </xf>
    <xf numFmtId="0" fontId="0" fillId="0" borderId="18" xfId="0"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25" xfId="0" applyBorder="1" applyAlignment="1">
      <alignment horizontal="left"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12" xfId="0" applyBorder="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0" fillId="0" borderId="23" xfId="0" applyBorder="1" applyAlignment="1">
      <alignment horizontal="left" vertical="center" wrapText="1"/>
    </xf>
    <xf numFmtId="0" fontId="0" fillId="0" borderId="7" xfId="0" applyBorder="1" applyAlignment="1">
      <alignment horizontal="center" vertical="center" wrapText="1"/>
    </xf>
    <xf numFmtId="0" fontId="0" fillId="0" borderId="23" xfId="0" applyBorder="1" applyAlignment="1">
      <alignment horizontal="center" vertical="center" wrapText="1"/>
    </xf>
    <xf numFmtId="0" fontId="1" fillId="2" borderId="5" xfId="0" applyFont="1" applyFill="1"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18"/>
  <sheetViews>
    <sheetView topLeftCell="A10" workbookViewId="0">
      <selection activeCell="K10" sqref="K10"/>
    </sheetView>
  </sheetViews>
  <sheetFormatPr defaultRowHeight="15" x14ac:dyDescent="0.25"/>
  <cols>
    <col min="1" max="1" width="3.7109375" style="2" customWidth="1"/>
    <col min="2" max="2" width="23.140625" bestFit="1" customWidth="1"/>
    <col min="3" max="3" width="43.7109375" customWidth="1"/>
    <col min="4" max="4" width="11.42578125" style="40" customWidth="1"/>
    <col min="5" max="5" width="15.140625" style="40" customWidth="1"/>
    <col min="6" max="8" width="23" style="40" customWidth="1"/>
    <col min="9" max="9" width="15.7109375" style="40" bestFit="1" customWidth="1"/>
    <col min="10" max="11" width="23" style="40" customWidth="1"/>
    <col min="12" max="12" width="13.7109375" customWidth="1"/>
  </cols>
  <sheetData>
    <row r="1" spans="2:13" ht="45.75" customHeight="1" thickBot="1" x14ac:dyDescent="0.3">
      <c r="B1" s="102" t="s">
        <v>12</v>
      </c>
      <c r="C1" s="3" t="s">
        <v>148</v>
      </c>
      <c r="D1" s="3" t="s">
        <v>0</v>
      </c>
      <c r="E1" s="55" t="s">
        <v>1</v>
      </c>
      <c r="F1" s="3" t="s">
        <v>137</v>
      </c>
      <c r="G1" s="3" t="s">
        <v>138</v>
      </c>
      <c r="H1" s="3" t="s">
        <v>139</v>
      </c>
      <c r="I1" s="3" t="s">
        <v>140</v>
      </c>
      <c r="J1" s="3" t="s">
        <v>141</v>
      </c>
      <c r="K1" s="3" t="s">
        <v>142</v>
      </c>
      <c r="L1" s="58" t="s">
        <v>143</v>
      </c>
      <c r="M1" s="1"/>
    </row>
    <row r="2" spans="2:13" ht="60.75" thickBot="1" x14ac:dyDescent="0.3">
      <c r="B2" s="103"/>
      <c r="C2" s="41" t="s">
        <v>15</v>
      </c>
      <c r="D2" s="13">
        <v>1</v>
      </c>
      <c r="E2" s="59" t="s">
        <v>16</v>
      </c>
      <c r="F2" s="35"/>
      <c r="G2" s="35"/>
      <c r="H2" s="35"/>
      <c r="I2" s="35"/>
      <c r="J2" s="35"/>
      <c r="K2" s="35">
        <f>D2*J2</f>
        <v>0</v>
      </c>
      <c r="L2" s="57" t="s">
        <v>17</v>
      </c>
      <c r="M2" s="1"/>
    </row>
    <row r="3" spans="2:13" ht="135.75" thickBot="1" x14ac:dyDescent="0.3">
      <c r="B3" s="103"/>
      <c r="C3" s="42" t="s">
        <v>21</v>
      </c>
      <c r="D3" s="35">
        <v>1</v>
      </c>
      <c r="E3" s="59" t="s">
        <v>16</v>
      </c>
      <c r="F3" s="34"/>
      <c r="G3" s="34"/>
      <c r="H3" s="34"/>
      <c r="I3" s="34"/>
      <c r="J3" s="34"/>
      <c r="K3" s="34">
        <f t="shared" ref="K3:K10" si="0">D3*J3</f>
        <v>0</v>
      </c>
      <c r="L3" s="62" t="s">
        <v>24</v>
      </c>
      <c r="M3" s="1"/>
    </row>
    <row r="4" spans="2:13" ht="225.75" thickBot="1" x14ac:dyDescent="0.3">
      <c r="B4" s="103"/>
      <c r="C4" s="43" t="s">
        <v>22</v>
      </c>
      <c r="D4" s="26">
        <v>1</v>
      </c>
      <c r="E4" s="59" t="s">
        <v>16</v>
      </c>
      <c r="F4" s="35"/>
      <c r="G4" s="35"/>
      <c r="H4" s="35"/>
      <c r="I4" s="35"/>
      <c r="J4" s="35"/>
      <c r="K4" s="35">
        <f t="shared" si="0"/>
        <v>0</v>
      </c>
      <c r="L4" s="57" t="s">
        <v>24</v>
      </c>
      <c r="M4" s="1"/>
    </row>
    <row r="5" spans="2:13" ht="330.75" thickBot="1" x14ac:dyDescent="0.3">
      <c r="B5" s="103"/>
      <c r="C5" s="12" t="s">
        <v>23</v>
      </c>
      <c r="D5" s="20">
        <v>1</v>
      </c>
      <c r="E5" s="56"/>
      <c r="F5" s="26"/>
      <c r="G5" s="26"/>
      <c r="H5" s="26"/>
      <c r="I5" s="26"/>
      <c r="J5" s="26"/>
      <c r="K5" s="26">
        <f t="shared" si="0"/>
        <v>0</v>
      </c>
      <c r="L5" s="4" t="s">
        <v>24</v>
      </c>
      <c r="M5" s="1"/>
    </row>
    <row r="6" spans="2:13" ht="150.75" thickBot="1" x14ac:dyDescent="0.3">
      <c r="B6" s="103"/>
      <c r="C6" s="12" t="s">
        <v>27</v>
      </c>
      <c r="D6" s="13">
        <v>1</v>
      </c>
      <c r="E6" s="56" t="s">
        <v>28</v>
      </c>
      <c r="F6" s="20"/>
      <c r="G6" s="20"/>
      <c r="H6" s="20"/>
      <c r="I6" s="20"/>
      <c r="J6" s="20"/>
      <c r="K6" s="20">
        <f t="shared" si="0"/>
        <v>0</v>
      </c>
      <c r="L6" s="5" t="s">
        <v>29</v>
      </c>
      <c r="M6" s="1"/>
    </row>
    <row r="7" spans="2:13" ht="90.75" thickBot="1" x14ac:dyDescent="0.3">
      <c r="B7" s="103"/>
      <c r="C7" s="15" t="s">
        <v>31</v>
      </c>
      <c r="D7" s="16">
        <v>3</v>
      </c>
      <c r="E7" s="54" t="s">
        <v>16</v>
      </c>
      <c r="F7" s="47"/>
      <c r="G7" s="47"/>
      <c r="H7" s="47"/>
      <c r="I7" s="47"/>
      <c r="J7" s="47"/>
      <c r="K7" s="32">
        <f t="shared" si="0"/>
        <v>0</v>
      </c>
      <c r="L7" s="63" t="s">
        <v>33</v>
      </c>
      <c r="M7" s="1"/>
    </row>
    <row r="8" spans="2:13" ht="90.75" thickBot="1" x14ac:dyDescent="0.3">
      <c r="B8" s="103"/>
      <c r="C8" s="17" t="s">
        <v>32</v>
      </c>
      <c r="D8" s="18">
        <v>3</v>
      </c>
      <c r="E8" s="60" t="s">
        <v>16</v>
      </c>
      <c r="F8" s="61"/>
      <c r="G8" s="61"/>
      <c r="H8" s="61"/>
      <c r="I8" s="61"/>
      <c r="J8" s="61"/>
      <c r="K8" s="35">
        <f t="shared" si="0"/>
        <v>0</v>
      </c>
      <c r="L8" s="57" t="s">
        <v>33</v>
      </c>
      <c r="M8" s="1"/>
    </row>
    <row r="9" spans="2:13" ht="90.75" thickBot="1" x14ac:dyDescent="0.3">
      <c r="B9" s="103"/>
      <c r="C9" s="24" t="s">
        <v>50</v>
      </c>
      <c r="D9" s="25">
        <v>1</v>
      </c>
      <c r="E9" s="59" t="s">
        <v>16</v>
      </c>
      <c r="F9" s="35"/>
      <c r="G9" s="35"/>
      <c r="H9" s="35"/>
      <c r="I9" s="35"/>
      <c r="J9" s="35"/>
      <c r="K9" s="35">
        <f t="shared" si="0"/>
        <v>0</v>
      </c>
      <c r="L9" s="57" t="s">
        <v>51</v>
      </c>
      <c r="M9" s="1"/>
    </row>
    <row r="10" spans="2:13" ht="105.75" thickBot="1" x14ac:dyDescent="0.3">
      <c r="B10" s="103"/>
      <c r="C10" s="8" t="s">
        <v>127</v>
      </c>
      <c r="D10" s="13">
        <v>2</v>
      </c>
      <c r="E10" s="59" t="s">
        <v>16</v>
      </c>
      <c r="F10" s="35"/>
      <c r="G10" s="35"/>
      <c r="H10" s="35"/>
      <c r="I10" s="35"/>
      <c r="J10" s="35"/>
      <c r="K10" s="35">
        <f t="shared" si="0"/>
        <v>0</v>
      </c>
      <c r="L10" s="57" t="s">
        <v>53</v>
      </c>
      <c r="M10" s="1"/>
    </row>
    <row r="11" spans="2:13" ht="360.75" thickBot="1" x14ac:dyDescent="0.3">
      <c r="B11" s="104"/>
      <c r="C11" s="37" t="s">
        <v>54</v>
      </c>
      <c r="D11" s="35">
        <v>1</v>
      </c>
      <c r="E11" s="59" t="s">
        <v>16</v>
      </c>
      <c r="F11" s="35"/>
      <c r="G11" s="35"/>
      <c r="H11" s="35"/>
      <c r="I11" s="35"/>
      <c r="J11" s="35"/>
      <c r="K11" s="35">
        <f>D11*J11</f>
        <v>0</v>
      </c>
      <c r="L11" s="57" t="s">
        <v>55</v>
      </c>
      <c r="M11" s="1"/>
    </row>
    <row r="12" spans="2:13" ht="42" customHeight="1" thickBot="1" x14ac:dyDescent="0.3">
      <c r="G12" s="90" t="s">
        <v>146</v>
      </c>
      <c r="H12" s="67">
        <f>SUM(H2:H11)</f>
        <v>0</v>
      </c>
      <c r="I12" s="67">
        <f t="shared" ref="I12:J12" si="1">SUM(I2:I11)</f>
        <v>0</v>
      </c>
      <c r="J12" s="67">
        <f t="shared" si="1"/>
        <v>0</v>
      </c>
      <c r="K12" s="67">
        <f>SUM(K3:K11)</f>
        <v>0</v>
      </c>
    </row>
    <row r="13" spans="2:13" x14ac:dyDescent="0.25">
      <c r="B13" s="9"/>
    </row>
    <row r="14" spans="2:13" x14ac:dyDescent="0.25">
      <c r="H14" s="40" t="s">
        <v>159</v>
      </c>
      <c r="I14" s="40" t="s">
        <v>160</v>
      </c>
    </row>
    <row r="16" spans="2:13" x14ac:dyDescent="0.25">
      <c r="J16" s="40" t="s">
        <v>161</v>
      </c>
    </row>
    <row r="18" spans="10:10" x14ac:dyDescent="0.25">
      <c r="J18" s="40" t="s">
        <v>162</v>
      </c>
    </row>
  </sheetData>
  <mergeCells count="1">
    <mergeCell ref="B1:B11"/>
  </mergeCells>
  <pageMargins left="0.25" right="0.25" top="0.75" bottom="0.75" header="0.3" footer="0.3"/>
  <pageSetup paperSize="9" scale="59"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
  <sheetViews>
    <sheetView workbookViewId="0">
      <selection sqref="A1:XFD1048576"/>
    </sheetView>
  </sheetViews>
  <sheetFormatPr defaultRowHeight="15" x14ac:dyDescent="0.25"/>
  <cols>
    <col min="1" max="1" width="9.140625" style="2"/>
    <col min="4" max="5" width="9.140625" style="40"/>
  </cols>
  <sheetData/>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22"/>
  <sheetViews>
    <sheetView topLeftCell="A10" workbookViewId="0">
      <selection activeCell="K10" sqref="K10"/>
    </sheetView>
  </sheetViews>
  <sheetFormatPr defaultRowHeight="15" x14ac:dyDescent="0.25"/>
  <cols>
    <col min="1" max="1" width="3.7109375" style="2" customWidth="1"/>
    <col min="2" max="2" width="23.140625" bestFit="1" customWidth="1"/>
    <col min="3" max="3" width="43.7109375" customWidth="1"/>
    <col min="4" max="4" width="11.42578125" style="40" customWidth="1"/>
    <col min="5" max="5" width="15.5703125" style="40" customWidth="1"/>
    <col min="6" max="6" width="24.5703125" style="40" bestFit="1" customWidth="1"/>
    <col min="7" max="7" width="24" style="40" bestFit="1" customWidth="1"/>
    <col min="8" max="8" width="14.85546875" style="40" customWidth="1"/>
    <col min="9" max="9" width="15.7109375" style="40" bestFit="1" customWidth="1"/>
    <col min="10" max="10" width="16.28515625" style="40" customWidth="1"/>
    <col min="11" max="11" width="21.28515625" style="40" customWidth="1"/>
    <col min="12" max="12" width="11.5703125" bestFit="1" customWidth="1"/>
  </cols>
  <sheetData>
    <row r="1" spans="2:13" ht="45.75" customHeight="1" thickBot="1" x14ac:dyDescent="0.3">
      <c r="B1" s="102" t="s">
        <v>13</v>
      </c>
      <c r="C1" s="3" t="s">
        <v>149</v>
      </c>
      <c r="D1" s="3" t="s">
        <v>0</v>
      </c>
      <c r="E1" s="3" t="s">
        <v>1</v>
      </c>
      <c r="F1" s="3" t="s">
        <v>137</v>
      </c>
      <c r="G1" s="3" t="s">
        <v>138</v>
      </c>
      <c r="H1" s="3" t="s">
        <v>139</v>
      </c>
      <c r="I1" s="3" t="s">
        <v>140</v>
      </c>
      <c r="J1" s="3" t="s">
        <v>141</v>
      </c>
      <c r="K1" s="55" t="s">
        <v>142</v>
      </c>
      <c r="L1" s="13" t="s">
        <v>143</v>
      </c>
      <c r="M1" s="1"/>
    </row>
    <row r="2" spans="2:13" ht="45.75" thickBot="1" x14ac:dyDescent="0.3">
      <c r="B2" s="103"/>
      <c r="C2" s="41" t="s">
        <v>18</v>
      </c>
      <c r="D2" s="13">
        <v>1</v>
      </c>
      <c r="E2" s="35" t="s">
        <v>16</v>
      </c>
      <c r="F2" s="35"/>
      <c r="G2" s="35"/>
      <c r="H2" s="35"/>
      <c r="I2" s="35"/>
      <c r="J2" s="35"/>
      <c r="K2" s="59">
        <f>D2*J2</f>
        <v>0</v>
      </c>
      <c r="L2" s="7" t="s">
        <v>19</v>
      </c>
      <c r="M2" s="1"/>
    </row>
    <row r="3" spans="2:13" ht="147" customHeight="1" thickBot="1" x14ac:dyDescent="0.3">
      <c r="B3" s="103"/>
      <c r="C3" s="43" t="s">
        <v>25</v>
      </c>
      <c r="D3" s="35">
        <v>1</v>
      </c>
      <c r="E3" s="35" t="s">
        <v>16</v>
      </c>
      <c r="F3" s="34"/>
      <c r="G3" s="34"/>
      <c r="H3" s="34"/>
      <c r="I3" s="34"/>
      <c r="J3" s="34"/>
      <c r="K3" s="27">
        <f t="shared" ref="K3:K10" si="0">D3*J3</f>
        <v>0</v>
      </c>
      <c r="L3" s="7" t="s">
        <v>24</v>
      </c>
      <c r="M3" s="1"/>
    </row>
    <row r="4" spans="2:13" ht="409.6" thickBot="1" x14ac:dyDescent="0.3">
      <c r="B4" s="103"/>
      <c r="C4" s="44" t="s">
        <v>129</v>
      </c>
      <c r="D4" s="26">
        <v>1</v>
      </c>
      <c r="E4" s="35" t="s">
        <v>16</v>
      </c>
      <c r="F4" s="35"/>
      <c r="G4" s="35"/>
      <c r="H4" s="35"/>
      <c r="I4" s="35"/>
      <c r="J4" s="35"/>
      <c r="K4" s="59">
        <f t="shared" si="0"/>
        <v>0</v>
      </c>
      <c r="L4" s="7" t="s">
        <v>24</v>
      </c>
      <c r="M4" s="1"/>
    </row>
    <row r="5" spans="2:13" ht="60.75" thickBot="1" x14ac:dyDescent="0.3">
      <c r="B5" s="103"/>
      <c r="C5" s="38" t="s">
        <v>34</v>
      </c>
      <c r="D5" s="20">
        <v>1</v>
      </c>
      <c r="E5" s="35" t="s">
        <v>16</v>
      </c>
      <c r="F5" s="33"/>
      <c r="G5" s="33"/>
      <c r="H5" s="33"/>
      <c r="I5" s="33"/>
      <c r="J5" s="33"/>
      <c r="K5" s="33">
        <f t="shared" si="0"/>
        <v>0</v>
      </c>
      <c r="L5" s="7" t="s">
        <v>33</v>
      </c>
      <c r="M5" s="1"/>
    </row>
    <row r="6" spans="2:13" ht="75.75" thickBot="1" x14ac:dyDescent="0.3">
      <c r="B6" s="103"/>
      <c r="C6" s="4" t="s">
        <v>35</v>
      </c>
      <c r="D6" s="20">
        <v>1</v>
      </c>
      <c r="E6" s="14" t="s">
        <v>16</v>
      </c>
      <c r="F6" s="35"/>
      <c r="G6" s="35"/>
      <c r="H6" s="35"/>
      <c r="I6" s="35"/>
      <c r="J6" s="35"/>
      <c r="K6" s="35">
        <f t="shared" si="0"/>
        <v>0</v>
      </c>
      <c r="L6" s="7" t="s">
        <v>33</v>
      </c>
      <c r="M6" s="1"/>
    </row>
    <row r="7" spans="2:13" ht="30" customHeight="1" x14ac:dyDescent="0.25">
      <c r="B7" s="103"/>
      <c r="C7" s="106" t="s">
        <v>61</v>
      </c>
      <c r="D7" s="106">
        <v>1</v>
      </c>
      <c r="E7" s="106" t="s">
        <v>62</v>
      </c>
      <c r="F7" s="108"/>
      <c r="G7" s="108"/>
      <c r="H7" s="108"/>
      <c r="I7" s="108"/>
      <c r="J7" s="108"/>
      <c r="K7" s="110">
        <f>D7*J7</f>
        <v>0</v>
      </c>
      <c r="L7" s="105" t="s">
        <v>63</v>
      </c>
      <c r="M7" s="1"/>
    </row>
    <row r="8" spans="2:13" ht="30" customHeight="1" x14ac:dyDescent="0.25">
      <c r="B8" s="103"/>
      <c r="C8" s="107"/>
      <c r="D8" s="107"/>
      <c r="E8" s="107"/>
      <c r="F8" s="108"/>
      <c r="G8" s="108"/>
      <c r="H8" s="108"/>
      <c r="I8" s="108"/>
      <c r="J8" s="108"/>
      <c r="K8" s="108">
        <f t="shared" si="0"/>
        <v>0</v>
      </c>
      <c r="L8" s="105"/>
      <c r="M8" s="1"/>
    </row>
    <row r="9" spans="2:13" ht="30" customHeight="1" thickBot="1" x14ac:dyDescent="0.3">
      <c r="B9" s="103"/>
      <c r="C9" s="107"/>
      <c r="D9" s="107"/>
      <c r="E9" s="107"/>
      <c r="F9" s="109"/>
      <c r="G9" s="109"/>
      <c r="H9" s="109"/>
      <c r="I9" s="109"/>
      <c r="J9" s="109"/>
      <c r="K9" s="109">
        <f t="shared" si="0"/>
        <v>0</v>
      </c>
      <c r="L9" s="105"/>
      <c r="M9" s="1"/>
    </row>
    <row r="10" spans="2:13" ht="60.75" thickBot="1" x14ac:dyDescent="0.3">
      <c r="B10" s="103"/>
      <c r="C10" s="37" t="s">
        <v>130</v>
      </c>
      <c r="D10" s="35">
        <v>1</v>
      </c>
      <c r="E10" s="35" t="s">
        <v>28</v>
      </c>
      <c r="F10" s="35"/>
      <c r="G10" s="33"/>
      <c r="H10" s="33"/>
      <c r="I10" s="33"/>
      <c r="J10" s="33"/>
      <c r="K10" s="33">
        <f t="shared" si="0"/>
        <v>0</v>
      </c>
      <c r="L10" s="64" t="s">
        <v>122</v>
      </c>
      <c r="M10" s="1"/>
    </row>
    <row r="11" spans="2:13" ht="42" customHeight="1" thickBot="1" x14ac:dyDescent="0.3">
      <c r="G11" s="90" t="s">
        <v>145</v>
      </c>
      <c r="H11" s="67">
        <f>SUM(H2:H10)</f>
        <v>0</v>
      </c>
      <c r="I11" s="67">
        <f t="shared" ref="I11:K11" si="1">SUM(I2:I10)</f>
        <v>0</v>
      </c>
      <c r="J11" s="67">
        <f t="shared" si="1"/>
        <v>0</v>
      </c>
      <c r="K11" s="67">
        <f t="shared" si="1"/>
        <v>0</v>
      </c>
    </row>
    <row r="12" spans="2:13" ht="42" customHeight="1" x14ac:dyDescent="0.25">
      <c r="G12" s="95"/>
      <c r="H12" s="71"/>
      <c r="I12" s="71"/>
      <c r="J12" s="71"/>
      <c r="K12" s="71"/>
    </row>
    <row r="13" spans="2:13" x14ac:dyDescent="0.25">
      <c r="H13" s="40" t="s">
        <v>159</v>
      </c>
      <c r="I13" s="40" t="s">
        <v>160</v>
      </c>
    </row>
    <row r="15" spans="2:13" x14ac:dyDescent="0.25">
      <c r="J15" s="40" t="s">
        <v>161</v>
      </c>
    </row>
    <row r="17" spans="10:11" x14ac:dyDescent="0.25">
      <c r="J17" s="40" t="s">
        <v>162</v>
      </c>
    </row>
    <row r="21" spans="10:11" ht="15.75" thickBot="1" x14ac:dyDescent="0.3"/>
    <row r="22" spans="10:11" ht="15.75" thickBot="1" x14ac:dyDescent="0.3">
      <c r="K22" s="67"/>
    </row>
  </sheetData>
  <mergeCells count="11">
    <mergeCell ref="B1:B10"/>
    <mergeCell ref="F7:F9"/>
    <mergeCell ref="G7:G9"/>
    <mergeCell ref="H7:H9"/>
    <mergeCell ref="I7:I9"/>
    <mergeCell ref="L7:L9"/>
    <mergeCell ref="C7:C9"/>
    <mergeCell ref="D7:D9"/>
    <mergeCell ref="E7:E9"/>
    <mergeCell ref="J7:J9"/>
    <mergeCell ref="K7:K9"/>
  </mergeCells>
  <pageMargins left="0.7" right="0.7" top="0.75" bottom="0.75" header="0.3" footer="0.3"/>
  <pageSetup paperSize="9" scale="58" fitToHeight="0"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21"/>
  <sheetViews>
    <sheetView topLeftCell="A13" workbookViewId="0">
      <selection activeCell="K13" sqref="K13"/>
    </sheetView>
  </sheetViews>
  <sheetFormatPr defaultRowHeight="15" x14ac:dyDescent="0.25"/>
  <cols>
    <col min="1" max="1" width="3.7109375" style="2" customWidth="1"/>
    <col min="2" max="2" width="23.140625" bestFit="1" customWidth="1"/>
    <col min="3" max="3" width="43.7109375" customWidth="1"/>
    <col min="4" max="4" width="11.42578125" style="40" customWidth="1"/>
    <col min="5" max="5" width="14.85546875" style="40" customWidth="1"/>
    <col min="6" max="6" width="24.5703125" style="40" bestFit="1" customWidth="1"/>
    <col min="7" max="7" width="24" style="40" bestFit="1" customWidth="1"/>
    <col min="8" max="8" width="14.85546875" style="40" customWidth="1"/>
    <col min="9" max="9" width="15.7109375" style="40" bestFit="1" customWidth="1"/>
    <col min="10" max="10" width="16.28515625" style="40" customWidth="1"/>
    <col min="11" max="11" width="21.28515625" style="40" customWidth="1"/>
    <col min="12" max="12" width="13.7109375" customWidth="1"/>
  </cols>
  <sheetData>
    <row r="1" spans="2:13" ht="45.75" customHeight="1" thickBot="1" x14ac:dyDescent="0.3">
      <c r="B1" s="102" t="s">
        <v>3</v>
      </c>
      <c r="C1" s="3" t="s">
        <v>150</v>
      </c>
      <c r="D1" s="3" t="s">
        <v>0</v>
      </c>
      <c r="E1" s="11" t="s">
        <v>1</v>
      </c>
      <c r="F1" s="3" t="s">
        <v>137</v>
      </c>
      <c r="G1" s="3" t="s">
        <v>138</v>
      </c>
      <c r="H1" s="3" t="s">
        <v>139</v>
      </c>
      <c r="I1" s="3" t="s">
        <v>140</v>
      </c>
      <c r="J1" s="3" t="s">
        <v>141</v>
      </c>
      <c r="K1" s="55" t="s">
        <v>142</v>
      </c>
      <c r="L1" s="6" t="s">
        <v>143</v>
      </c>
      <c r="M1" s="1"/>
    </row>
    <row r="2" spans="2:13" ht="30.75" thickBot="1" x14ac:dyDescent="0.3">
      <c r="B2" s="103"/>
      <c r="C2" s="41" t="s">
        <v>20</v>
      </c>
      <c r="D2" s="13">
        <v>1</v>
      </c>
      <c r="E2" s="35" t="s">
        <v>16</v>
      </c>
      <c r="F2" s="35"/>
      <c r="G2" s="35"/>
      <c r="H2" s="35"/>
      <c r="I2" s="35"/>
      <c r="J2" s="35"/>
      <c r="K2" s="59">
        <f>D2*J2</f>
        <v>0</v>
      </c>
      <c r="L2" s="7" t="s">
        <v>19</v>
      </c>
      <c r="M2" s="1"/>
    </row>
    <row r="3" spans="2:13" ht="30.75" thickBot="1" x14ac:dyDescent="0.3">
      <c r="B3" s="103"/>
      <c r="C3" s="43" t="s">
        <v>131</v>
      </c>
      <c r="D3" s="13">
        <v>1</v>
      </c>
      <c r="E3" s="35" t="s">
        <v>16</v>
      </c>
      <c r="F3" s="34"/>
      <c r="G3" s="34"/>
      <c r="H3" s="34"/>
      <c r="I3" s="34"/>
      <c r="J3" s="34"/>
      <c r="K3" s="27">
        <f t="shared" ref="K3:K10" si="0">D3*J3</f>
        <v>0</v>
      </c>
      <c r="L3" s="7" t="s">
        <v>24</v>
      </c>
      <c r="M3" s="1"/>
    </row>
    <row r="4" spans="2:13" ht="45.75" thickBot="1" x14ac:dyDescent="0.3">
      <c r="B4" s="103"/>
      <c r="C4" s="91" t="s">
        <v>147</v>
      </c>
      <c r="D4" s="32">
        <v>1</v>
      </c>
      <c r="E4" s="35" t="s">
        <v>16</v>
      </c>
      <c r="F4" s="35"/>
      <c r="G4" s="33"/>
      <c r="H4" s="33"/>
      <c r="I4" s="33"/>
      <c r="J4" s="33"/>
      <c r="K4" s="59">
        <f t="shared" si="0"/>
        <v>0</v>
      </c>
      <c r="L4" s="7" t="s">
        <v>24</v>
      </c>
      <c r="M4" s="1"/>
    </row>
    <row r="5" spans="2:13" ht="105.75" thickBot="1" x14ac:dyDescent="0.3">
      <c r="B5" s="103"/>
      <c r="C5" s="15" t="s">
        <v>36</v>
      </c>
      <c r="D5" s="61">
        <v>1</v>
      </c>
      <c r="E5" s="61" t="s">
        <v>16</v>
      </c>
      <c r="F5" s="35"/>
      <c r="G5" s="35"/>
      <c r="H5" s="35"/>
      <c r="I5" s="35"/>
      <c r="J5" s="35"/>
      <c r="K5" s="27">
        <f t="shared" si="0"/>
        <v>0</v>
      </c>
      <c r="L5" s="7" t="s">
        <v>33</v>
      </c>
      <c r="M5" s="1"/>
    </row>
    <row r="6" spans="2:13" ht="90.75" thickBot="1" x14ac:dyDescent="0.3">
      <c r="B6" s="103"/>
      <c r="C6" s="21" t="s">
        <v>37</v>
      </c>
      <c r="D6" s="87">
        <v>1</v>
      </c>
      <c r="E6" s="61" t="s">
        <v>16</v>
      </c>
      <c r="F6" s="35"/>
      <c r="G6" s="35"/>
      <c r="H6" s="35"/>
      <c r="I6" s="35"/>
      <c r="J6" s="35"/>
      <c r="K6" s="59">
        <f t="shared" si="0"/>
        <v>0</v>
      </c>
      <c r="L6" s="7" t="s">
        <v>33</v>
      </c>
      <c r="M6" s="1"/>
    </row>
    <row r="7" spans="2:13" ht="105.75" thickBot="1" x14ac:dyDescent="0.3">
      <c r="B7" s="103"/>
      <c r="C7" s="22" t="s">
        <v>38</v>
      </c>
      <c r="D7" s="16">
        <v>1</v>
      </c>
      <c r="E7" s="61" t="s">
        <v>16</v>
      </c>
      <c r="F7" s="69"/>
      <c r="G7" s="69"/>
      <c r="H7" s="69"/>
      <c r="I7" s="69"/>
      <c r="J7" s="69"/>
      <c r="K7" s="27">
        <f t="shared" si="0"/>
        <v>0</v>
      </c>
      <c r="L7" s="7" t="s">
        <v>33</v>
      </c>
      <c r="M7" s="1"/>
    </row>
    <row r="8" spans="2:13" ht="300.75" thickBot="1" x14ac:dyDescent="0.3">
      <c r="B8" s="103"/>
      <c r="C8" s="8" t="s">
        <v>52</v>
      </c>
      <c r="D8" s="13">
        <v>1</v>
      </c>
      <c r="E8" s="35" t="s">
        <v>16</v>
      </c>
      <c r="F8" s="61"/>
      <c r="G8" s="61"/>
      <c r="H8" s="61"/>
      <c r="I8" s="61"/>
      <c r="J8" s="61"/>
      <c r="K8" s="59">
        <f t="shared" si="0"/>
        <v>0</v>
      </c>
      <c r="L8" s="7" t="s">
        <v>51</v>
      </c>
      <c r="M8" s="1"/>
    </row>
    <row r="9" spans="2:13" ht="30" customHeight="1" x14ac:dyDescent="0.25">
      <c r="B9" s="103"/>
      <c r="C9" s="111" t="s">
        <v>64</v>
      </c>
      <c r="D9" s="106">
        <v>2</v>
      </c>
      <c r="E9" s="107" t="s">
        <v>16</v>
      </c>
      <c r="F9" s="114"/>
      <c r="G9" s="114"/>
      <c r="H9" s="114"/>
      <c r="I9" s="114"/>
      <c r="J9" s="114"/>
      <c r="K9" s="114">
        <f>D9*J9</f>
        <v>0</v>
      </c>
      <c r="L9" s="105" t="s">
        <v>63</v>
      </c>
      <c r="M9" s="1"/>
    </row>
    <row r="10" spans="2:13" ht="30" customHeight="1" x14ac:dyDescent="0.25">
      <c r="B10" s="103"/>
      <c r="C10" s="112"/>
      <c r="D10" s="107"/>
      <c r="E10" s="107"/>
      <c r="F10" s="115"/>
      <c r="G10" s="115"/>
      <c r="H10" s="115"/>
      <c r="I10" s="115"/>
      <c r="J10" s="115"/>
      <c r="K10" s="115">
        <f t="shared" si="0"/>
        <v>0</v>
      </c>
      <c r="L10" s="105"/>
      <c r="M10" s="1"/>
    </row>
    <row r="11" spans="2:13" ht="30" customHeight="1" x14ac:dyDescent="0.25">
      <c r="B11" s="103"/>
      <c r="C11" s="112"/>
      <c r="D11" s="107"/>
      <c r="E11" s="107"/>
      <c r="F11" s="115"/>
      <c r="G11" s="115"/>
      <c r="H11" s="115"/>
      <c r="I11" s="115"/>
      <c r="J11" s="115"/>
      <c r="K11" s="115"/>
      <c r="L11" s="105"/>
      <c r="M11" s="1"/>
    </row>
    <row r="12" spans="2:13" ht="15.75" thickBot="1" x14ac:dyDescent="0.3">
      <c r="B12" s="103"/>
      <c r="C12" s="112"/>
      <c r="D12" s="107"/>
      <c r="E12" s="107"/>
      <c r="F12" s="116"/>
      <c r="G12" s="116"/>
      <c r="H12" s="116"/>
      <c r="I12" s="116"/>
      <c r="J12" s="116"/>
      <c r="K12" s="116"/>
      <c r="L12" s="105"/>
    </row>
    <row r="13" spans="2:13" ht="75.75" thickBot="1" x14ac:dyDescent="0.3">
      <c r="B13" s="113"/>
      <c r="C13" s="37" t="s">
        <v>132</v>
      </c>
      <c r="D13" s="45">
        <v>1</v>
      </c>
      <c r="E13" s="45" t="s">
        <v>28</v>
      </c>
      <c r="F13" s="65"/>
      <c r="G13" s="67"/>
      <c r="H13" s="66"/>
      <c r="I13" s="67"/>
      <c r="J13" s="66"/>
      <c r="K13" s="59">
        <f>D13*J13</f>
        <v>0</v>
      </c>
      <c r="L13" s="68" t="s">
        <v>122</v>
      </c>
    </row>
    <row r="14" spans="2:13" ht="42" customHeight="1" thickBot="1" x14ac:dyDescent="0.3">
      <c r="G14" s="90" t="s">
        <v>145</v>
      </c>
      <c r="H14" s="67">
        <f>SUM(H2:H13)</f>
        <v>0</v>
      </c>
      <c r="I14" s="67">
        <f t="shared" ref="I14:K14" si="1">SUM(I2:I13)</f>
        <v>0</v>
      </c>
      <c r="J14" s="67">
        <f t="shared" si="1"/>
        <v>0</v>
      </c>
      <c r="K14" s="67">
        <f t="shared" si="1"/>
        <v>0</v>
      </c>
    </row>
    <row r="17" spans="8:10" x14ac:dyDescent="0.25">
      <c r="H17" s="40" t="s">
        <v>159</v>
      </c>
      <c r="I17" s="40" t="s">
        <v>160</v>
      </c>
    </row>
    <row r="19" spans="8:10" x14ac:dyDescent="0.25">
      <c r="J19" s="40" t="s">
        <v>161</v>
      </c>
    </row>
    <row r="21" spans="8:10" x14ac:dyDescent="0.25">
      <c r="J21" s="40" t="s">
        <v>162</v>
      </c>
    </row>
  </sheetData>
  <mergeCells count="11">
    <mergeCell ref="L9:L12"/>
    <mergeCell ref="C9:C12"/>
    <mergeCell ref="D9:D12"/>
    <mergeCell ref="E9:E12"/>
    <mergeCell ref="B1:B13"/>
    <mergeCell ref="F9:F12"/>
    <mergeCell ref="G9:G12"/>
    <mergeCell ref="H9:H12"/>
    <mergeCell ref="I9:I12"/>
    <mergeCell ref="J9:J12"/>
    <mergeCell ref="K9:K12"/>
  </mergeCells>
  <pageMargins left="0.7" right="0.7" top="0.75" bottom="0.75" header="0.3" footer="0.3"/>
  <pageSetup paperSize="9" scale="5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46"/>
  <sheetViews>
    <sheetView topLeftCell="A28" workbookViewId="0">
      <selection activeCell="K32" sqref="K32"/>
    </sheetView>
  </sheetViews>
  <sheetFormatPr defaultRowHeight="15" x14ac:dyDescent="0.25"/>
  <cols>
    <col min="1" max="1" width="3.7109375" style="2" customWidth="1"/>
    <col min="2" max="2" width="23.140625" bestFit="1" customWidth="1"/>
    <col min="3" max="3" width="43.7109375" customWidth="1"/>
    <col min="4" max="4" width="11.42578125" style="40" customWidth="1"/>
    <col min="5" max="5" width="14.85546875" style="40" customWidth="1"/>
    <col min="6" max="6" width="24.5703125" style="40" bestFit="1" customWidth="1"/>
    <col min="7" max="7" width="24" style="40" bestFit="1" customWidth="1"/>
    <col min="8" max="8" width="14.85546875" style="40" customWidth="1"/>
    <col min="9" max="9" width="15.7109375" style="40" bestFit="1" customWidth="1"/>
    <col min="10" max="10" width="16.28515625" style="40" customWidth="1"/>
    <col min="11" max="11" width="21.28515625" style="40" customWidth="1"/>
    <col min="12" max="12" width="13.7109375" customWidth="1"/>
  </cols>
  <sheetData>
    <row r="1" spans="2:13" ht="45.75" customHeight="1" thickBot="1" x14ac:dyDescent="0.3">
      <c r="B1" s="102" t="s">
        <v>4</v>
      </c>
      <c r="C1" s="3" t="s">
        <v>151</v>
      </c>
      <c r="D1" s="3" t="s">
        <v>0</v>
      </c>
      <c r="E1" s="3" t="s">
        <v>1</v>
      </c>
      <c r="F1" s="3" t="s">
        <v>137</v>
      </c>
      <c r="G1" s="3" t="s">
        <v>138</v>
      </c>
      <c r="H1" s="3" t="s">
        <v>139</v>
      </c>
      <c r="I1" s="3" t="s">
        <v>140</v>
      </c>
      <c r="J1" s="3" t="s">
        <v>141</v>
      </c>
      <c r="K1" s="55" t="s">
        <v>142</v>
      </c>
      <c r="L1" s="6" t="s">
        <v>143</v>
      </c>
      <c r="M1" s="1"/>
    </row>
    <row r="2" spans="2:13" ht="75.75" thickBot="1" x14ac:dyDescent="0.3">
      <c r="B2" s="103"/>
      <c r="C2" s="37" t="s">
        <v>125</v>
      </c>
      <c r="D2" s="20">
        <v>1</v>
      </c>
      <c r="E2" s="33" t="s">
        <v>16</v>
      </c>
      <c r="F2" s="35"/>
      <c r="G2" s="35"/>
      <c r="H2" s="35"/>
      <c r="I2" s="35"/>
      <c r="J2" s="35"/>
      <c r="K2" s="59">
        <f>D2*J2</f>
        <v>0</v>
      </c>
      <c r="L2" s="7" t="s">
        <v>17</v>
      </c>
      <c r="M2" s="1"/>
    </row>
    <row r="3" spans="2:13" ht="30" customHeight="1" thickBot="1" x14ac:dyDescent="0.3">
      <c r="B3" s="103"/>
      <c r="C3" s="37" t="s">
        <v>26</v>
      </c>
      <c r="D3" s="13">
        <v>4</v>
      </c>
      <c r="E3" s="35"/>
      <c r="F3" s="34"/>
      <c r="G3" s="34"/>
      <c r="H3" s="34"/>
      <c r="I3" s="34"/>
      <c r="J3" s="34"/>
      <c r="K3" s="27">
        <f t="shared" ref="K3:K10" si="0">D3*J3</f>
        <v>0</v>
      </c>
      <c r="L3" s="7" t="s">
        <v>24</v>
      </c>
      <c r="M3" s="1"/>
    </row>
    <row r="4" spans="2:13" ht="30.75" thickBot="1" x14ac:dyDescent="0.3">
      <c r="B4" s="103"/>
      <c r="C4" s="37" t="s">
        <v>30</v>
      </c>
      <c r="D4" s="13">
        <v>3</v>
      </c>
      <c r="E4" s="35" t="s">
        <v>16</v>
      </c>
      <c r="F4" s="35"/>
      <c r="G4" s="35"/>
      <c r="H4" s="35"/>
      <c r="I4" s="35"/>
      <c r="J4" s="35"/>
      <c r="K4" s="59">
        <f t="shared" si="0"/>
        <v>0</v>
      </c>
      <c r="L4" s="7" t="s">
        <v>29</v>
      </c>
      <c r="M4" s="1"/>
    </row>
    <row r="5" spans="2:13" ht="45.75" thickBot="1" x14ac:dyDescent="0.3">
      <c r="B5" s="103"/>
      <c r="C5" s="38" t="s">
        <v>39</v>
      </c>
      <c r="D5" s="13">
        <v>3</v>
      </c>
      <c r="E5" s="35" t="s">
        <v>16</v>
      </c>
      <c r="F5" s="35"/>
      <c r="G5" s="35"/>
      <c r="H5" s="34"/>
      <c r="I5" s="34"/>
      <c r="J5" s="34"/>
      <c r="K5" s="27">
        <f t="shared" si="0"/>
        <v>0</v>
      </c>
      <c r="L5" s="7" t="s">
        <v>33</v>
      </c>
      <c r="M5" s="1"/>
    </row>
    <row r="6" spans="2:13" ht="45.75" thickBot="1" x14ac:dyDescent="0.3">
      <c r="B6" s="103"/>
      <c r="C6" s="38" t="s">
        <v>40</v>
      </c>
      <c r="D6" s="20">
        <v>3</v>
      </c>
      <c r="E6" s="35" t="s">
        <v>16</v>
      </c>
      <c r="F6" s="35"/>
      <c r="G6" s="35"/>
      <c r="H6" s="35"/>
      <c r="I6" s="35"/>
      <c r="J6" s="35"/>
      <c r="K6" s="59">
        <f t="shared" si="0"/>
        <v>0</v>
      </c>
      <c r="L6" s="7" t="s">
        <v>33</v>
      </c>
      <c r="M6" s="1"/>
    </row>
    <row r="7" spans="2:13" ht="90.75" thickBot="1" x14ac:dyDescent="0.3">
      <c r="B7" s="103"/>
      <c r="C7" s="37" t="s">
        <v>41</v>
      </c>
      <c r="D7" s="20">
        <v>3</v>
      </c>
      <c r="E7" s="35" t="s">
        <v>16</v>
      </c>
      <c r="F7" s="69"/>
      <c r="G7" s="69"/>
      <c r="H7" s="69"/>
      <c r="I7" s="69"/>
      <c r="J7" s="69"/>
      <c r="K7" s="27">
        <f t="shared" si="0"/>
        <v>0</v>
      </c>
      <c r="L7" s="7" t="s">
        <v>33</v>
      </c>
      <c r="M7" s="1"/>
    </row>
    <row r="8" spans="2:13" ht="90.75" thickBot="1" x14ac:dyDescent="0.3">
      <c r="B8" s="103"/>
      <c r="C8" s="37" t="s">
        <v>126</v>
      </c>
      <c r="D8" s="13">
        <v>1</v>
      </c>
      <c r="E8" s="35" t="s">
        <v>16</v>
      </c>
      <c r="F8" s="61"/>
      <c r="G8" s="61"/>
      <c r="H8" s="61"/>
      <c r="I8" s="61"/>
      <c r="J8" s="61"/>
      <c r="K8" s="59">
        <f t="shared" si="0"/>
        <v>0</v>
      </c>
      <c r="L8" s="7" t="s">
        <v>56</v>
      </c>
      <c r="M8" s="1"/>
    </row>
    <row r="9" spans="2:13" ht="30" customHeight="1" thickBot="1" x14ac:dyDescent="0.3">
      <c r="B9" s="103"/>
      <c r="C9" s="37" t="s">
        <v>125</v>
      </c>
      <c r="D9" s="20">
        <v>1</v>
      </c>
      <c r="E9" s="35" t="s">
        <v>16</v>
      </c>
      <c r="F9" s="35"/>
      <c r="G9" s="35"/>
      <c r="H9" s="35"/>
      <c r="I9" s="35"/>
      <c r="J9" s="35"/>
      <c r="K9" s="59">
        <f>D9*J9</f>
        <v>0</v>
      </c>
      <c r="L9" s="7" t="s">
        <v>56</v>
      </c>
      <c r="M9" s="1"/>
    </row>
    <row r="10" spans="2:13" ht="30" customHeight="1" thickBot="1" x14ac:dyDescent="0.3">
      <c r="B10" s="103"/>
      <c r="C10" s="37" t="s">
        <v>58</v>
      </c>
      <c r="D10" s="13">
        <v>5</v>
      </c>
      <c r="E10" s="35" t="s">
        <v>28</v>
      </c>
      <c r="F10" s="70"/>
      <c r="G10" s="70"/>
      <c r="H10" s="70"/>
      <c r="I10" s="70"/>
      <c r="J10" s="70"/>
      <c r="K10" s="70">
        <f t="shared" si="0"/>
        <v>0</v>
      </c>
      <c r="L10" s="7" t="s">
        <v>59</v>
      </c>
      <c r="M10" s="1"/>
    </row>
    <row r="11" spans="2:13" ht="30" customHeight="1" x14ac:dyDescent="0.25">
      <c r="B11" s="103"/>
      <c r="C11" s="80" t="s">
        <v>65</v>
      </c>
      <c r="D11" s="117">
        <v>2</v>
      </c>
      <c r="E11" s="120" t="s">
        <v>16</v>
      </c>
      <c r="F11" s="106"/>
      <c r="G11" s="106"/>
      <c r="H11" s="106"/>
      <c r="I11" s="106"/>
      <c r="J11" s="106"/>
      <c r="K11" s="114">
        <f>D13*J13</f>
        <v>0</v>
      </c>
      <c r="L11" s="105" t="s">
        <v>63</v>
      </c>
      <c r="M11" s="1"/>
    </row>
    <row r="12" spans="2:13" x14ac:dyDescent="0.25">
      <c r="B12" s="103"/>
      <c r="C12" s="81" t="s">
        <v>66</v>
      </c>
      <c r="D12" s="118"/>
      <c r="E12" s="120"/>
      <c r="F12" s="107"/>
      <c r="G12" s="107"/>
      <c r="H12" s="107"/>
      <c r="I12" s="107"/>
      <c r="J12" s="107"/>
      <c r="K12" s="115"/>
      <c r="L12" s="105"/>
    </row>
    <row r="13" spans="2:13" x14ac:dyDescent="0.25">
      <c r="B13" s="103"/>
      <c r="C13" s="81" t="s">
        <v>67</v>
      </c>
      <c r="D13" s="118"/>
      <c r="E13" s="120"/>
      <c r="F13" s="107"/>
      <c r="G13" s="107"/>
      <c r="H13" s="107"/>
      <c r="I13" s="107"/>
      <c r="J13" s="107"/>
      <c r="K13" s="115"/>
      <c r="L13" s="105"/>
    </row>
    <row r="14" spans="2:13" x14ac:dyDescent="0.25">
      <c r="B14" s="103"/>
      <c r="C14" s="81" t="s">
        <v>68</v>
      </c>
      <c r="D14" s="118"/>
      <c r="E14" s="120"/>
      <c r="F14" s="107"/>
      <c r="G14" s="107"/>
      <c r="H14" s="107"/>
      <c r="I14" s="107"/>
      <c r="J14" s="107"/>
      <c r="K14" s="115"/>
      <c r="L14" s="105"/>
    </row>
    <row r="15" spans="2:13" x14ac:dyDescent="0.25">
      <c r="B15" s="103"/>
      <c r="C15" s="82" t="s">
        <v>69</v>
      </c>
      <c r="D15" s="118"/>
      <c r="E15" s="120"/>
      <c r="F15" s="107"/>
      <c r="G15" s="107"/>
      <c r="H15" s="107"/>
      <c r="I15" s="107"/>
      <c r="J15" s="107"/>
      <c r="K15" s="115"/>
      <c r="L15" s="105"/>
    </row>
    <row r="16" spans="2:13" x14ac:dyDescent="0.25">
      <c r="B16" s="103"/>
      <c r="C16" s="82" t="s">
        <v>70</v>
      </c>
      <c r="D16" s="118"/>
      <c r="E16" s="120"/>
      <c r="F16" s="107"/>
      <c r="G16" s="107"/>
      <c r="H16" s="107"/>
      <c r="I16" s="107"/>
      <c r="J16" s="107"/>
      <c r="K16" s="115"/>
      <c r="L16" s="105"/>
    </row>
    <row r="17" spans="2:12" x14ac:dyDescent="0.25">
      <c r="B17" s="103"/>
      <c r="C17" s="82" t="s">
        <v>71</v>
      </c>
      <c r="D17" s="118"/>
      <c r="E17" s="120"/>
      <c r="F17" s="107"/>
      <c r="G17" s="107"/>
      <c r="H17" s="107"/>
      <c r="I17" s="107"/>
      <c r="J17" s="107"/>
      <c r="K17" s="115"/>
      <c r="L17" s="105"/>
    </row>
    <row r="18" spans="2:12" x14ac:dyDescent="0.25">
      <c r="B18" s="103"/>
      <c r="C18" s="82" t="s">
        <v>72</v>
      </c>
      <c r="D18" s="118"/>
      <c r="E18" s="120"/>
      <c r="F18" s="107"/>
      <c r="G18" s="107"/>
      <c r="H18" s="107"/>
      <c r="I18" s="107"/>
      <c r="J18" s="107"/>
      <c r="K18" s="115"/>
      <c r="L18" s="105"/>
    </row>
    <row r="19" spans="2:12" x14ac:dyDescent="0.25">
      <c r="B19" s="103"/>
      <c r="C19" s="82" t="s">
        <v>73</v>
      </c>
      <c r="D19" s="118"/>
      <c r="E19" s="120"/>
      <c r="F19" s="107"/>
      <c r="G19" s="107"/>
      <c r="H19" s="107"/>
      <c r="I19" s="107"/>
      <c r="J19" s="107"/>
      <c r="K19" s="115"/>
      <c r="L19" s="105"/>
    </row>
    <row r="20" spans="2:12" x14ac:dyDescent="0.25">
      <c r="B20" s="103"/>
      <c r="C20" s="82" t="s">
        <v>74</v>
      </c>
      <c r="D20" s="118"/>
      <c r="E20" s="120"/>
      <c r="F20" s="107"/>
      <c r="G20" s="107"/>
      <c r="H20" s="107"/>
      <c r="I20" s="107"/>
      <c r="J20" s="107"/>
      <c r="K20" s="115"/>
      <c r="L20" s="105"/>
    </row>
    <row r="21" spans="2:12" x14ac:dyDescent="0.25">
      <c r="B21" s="103"/>
      <c r="C21" s="82" t="s">
        <v>75</v>
      </c>
      <c r="D21" s="118"/>
      <c r="E21" s="120"/>
      <c r="F21" s="107"/>
      <c r="G21" s="107"/>
      <c r="H21" s="107"/>
      <c r="I21" s="107"/>
      <c r="J21" s="107"/>
      <c r="K21" s="115"/>
      <c r="L21" s="105"/>
    </row>
    <row r="22" spans="2:12" x14ac:dyDescent="0.25">
      <c r="B22" s="103"/>
      <c r="C22" s="82" t="s">
        <v>76</v>
      </c>
      <c r="D22" s="118"/>
      <c r="E22" s="120"/>
      <c r="F22" s="107"/>
      <c r="G22" s="107"/>
      <c r="H22" s="107"/>
      <c r="I22" s="107"/>
      <c r="J22" s="107"/>
      <c r="K22" s="115"/>
      <c r="L22" s="105"/>
    </row>
    <row r="23" spans="2:12" x14ac:dyDescent="0.25">
      <c r="B23" s="103"/>
      <c r="C23" s="82" t="s">
        <v>77</v>
      </c>
      <c r="D23" s="118"/>
      <c r="E23" s="120"/>
      <c r="F23" s="107"/>
      <c r="G23" s="107"/>
      <c r="H23" s="107"/>
      <c r="I23" s="107"/>
      <c r="J23" s="107"/>
      <c r="K23" s="115"/>
      <c r="L23" s="105"/>
    </row>
    <row r="24" spans="2:12" x14ac:dyDescent="0.25">
      <c r="B24" s="103"/>
      <c r="C24" s="82" t="s">
        <v>78</v>
      </c>
      <c r="D24" s="118"/>
      <c r="E24" s="120"/>
      <c r="F24" s="107"/>
      <c r="G24" s="107"/>
      <c r="H24" s="107"/>
      <c r="I24" s="107"/>
      <c r="J24" s="107"/>
      <c r="K24" s="115"/>
      <c r="L24" s="105"/>
    </row>
    <row r="25" spans="2:12" x14ac:dyDescent="0.25">
      <c r="B25" s="103"/>
      <c r="C25" s="82" t="s">
        <v>79</v>
      </c>
      <c r="D25" s="118"/>
      <c r="E25" s="120"/>
      <c r="F25" s="107"/>
      <c r="G25" s="107"/>
      <c r="H25" s="107"/>
      <c r="I25" s="107"/>
      <c r="J25" s="107"/>
      <c r="K25" s="115"/>
      <c r="L25" s="105"/>
    </row>
    <row r="26" spans="2:12" x14ac:dyDescent="0.25">
      <c r="B26" s="103"/>
      <c r="C26" s="82" t="s">
        <v>80</v>
      </c>
      <c r="D26" s="118"/>
      <c r="E26" s="120"/>
      <c r="F26" s="107"/>
      <c r="G26" s="107"/>
      <c r="H26" s="107"/>
      <c r="I26" s="107"/>
      <c r="J26" s="107"/>
      <c r="K26" s="115"/>
      <c r="L26" s="105"/>
    </row>
    <row r="27" spans="2:12" x14ac:dyDescent="0.25">
      <c r="B27" s="103"/>
      <c r="C27" s="83" t="s">
        <v>81</v>
      </c>
      <c r="D27" s="118"/>
      <c r="E27" s="120"/>
      <c r="F27" s="107"/>
      <c r="G27" s="107"/>
      <c r="H27" s="107"/>
      <c r="I27" s="107"/>
      <c r="J27" s="107"/>
      <c r="K27" s="115"/>
      <c r="L27" s="105"/>
    </row>
    <row r="28" spans="2:12" x14ac:dyDescent="0.25">
      <c r="B28" s="103"/>
      <c r="C28" s="82" t="s">
        <v>82</v>
      </c>
      <c r="D28" s="118"/>
      <c r="E28" s="120"/>
      <c r="F28" s="107"/>
      <c r="G28" s="107"/>
      <c r="H28" s="107"/>
      <c r="I28" s="107"/>
      <c r="J28" s="107"/>
      <c r="K28" s="115"/>
      <c r="L28" s="105"/>
    </row>
    <row r="29" spans="2:12" ht="15.75" thickBot="1" x14ac:dyDescent="0.3">
      <c r="B29" s="103"/>
      <c r="C29" s="84" t="s">
        <v>83</v>
      </c>
      <c r="D29" s="119"/>
      <c r="E29" s="121"/>
      <c r="F29" s="107"/>
      <c r="G29" s="107"/>
      <c r="H29" s="107"/>
      <c r="I29" s="107"/>
      <c r="J29" s="107"/>
      <c r="K29" s="115"/>
      <c r="L29" s="105"/>
    </row>
    <row r="30" spans="2:12" ht="60.75" thickBot="1" x14ac:dyDescent="0.3">
      <c r="B30" s="103"/>
      <c r="C30" s="35" t="s">
        <v>124</v>
      </c>
      <c r="D30" s="33">
        <v>2</v>
      </c>
      <c r="E30" s="53" t="s">
        <v>28</v>
      </c>
      <c r="F30" s="28"/>
      <c r="G30" s="28"/>
      <c r="H30" s="28"/>
      <c r="I30" s="28"/>
      <c r="J30" s="28"/>
      <c r="K30" s="73">
        <f>D30*J30</f>
        <v>0</v>
      </c>
      <c r="L30" s="74" t="s">
        <v>117</v>
      </c>
    </row>
    <row r="31" spans="2:12" ht="45.75" thickBot="1" x14ac:dyDescent="0.3">
      <c r="B31" s="103"/>
      <c r="C31" s="46" t="s">
        <v>123</v>
      </c>
      <c r="D31" s="39">
        <v>1</v>
      </c>
      <c r="E31" s="72" t="s">
        <v>28</v>
      </c>
      <c r="F31" s="67"/>
      <c r="G31" s="67"/>
      <c r="H31" s="67"/>
      <c r="I31" s="67"/>
      <c r="J31" s="67"/>
      <c r="K31" s="73">
        <f>D31*J31</f>
        <v>0</v>
      </c>
      <c r="L31" s="68" t="s">
        <v>122</v>
      </c>
    </row>
    <row r="32" spans="2:12" ht="180.75" thickBot="1" x14ac:dyDescent="0.3">
      <c r="B32" s="113"/>
      <c r="C32" s="46" t="s">
        <v>157</v>
      </c>
      <c r="D32" s="39">
        <v>3</v>
      </c>
      <c r="E32" s="39" t="s">
        <v>16</v>
      </c>
      <c r="F32" s="67"/>
      <c r="G32" s="66"/>
      <c r="H32" s="67"/>
      <c r="I32" s="67"/>
      <c r="J32" s="65"/>
      <c r="K32" s="67">
        <f>D32*J32</f>
        <v>0</v>
      </c>
      <c r="L32" s="92" t="s">
        <v>158</v>
      </c>
    </row>
    <row r="33" spans="7:11" ht="42" customHeight="1" thickBot="1" x14ac:dyDescent="0.3">
      <c r="G33" s="90" t="s">
        <v>145</v>
      </c>
      <c r="H33" s="67">
        <f>SUM(H2:H32)</f>
        <v>0</v>
      </c>
      <c r="I33" s="67">
        <f t="shared" ref="I33:K33" si="1">SUM(I2:I32)</f>
        <v>0</v>
      </c>
      <c r="J33" s="67">
        <f t="shared" si="1"/>
        <v>0</v>
      </c>
      <c r="K33" s="67">
        <f t="shared" si="1"/>
        <v>0</v>
      </c>
    </row>
    <row r="36" spans="7:11" x14ac:dyDescent="0.25">
      <c r="H36" s="40" t="s">
        <v>159</v>
      </c>
      <c r="I36" s="40" t="s">
        <v>160</v>
      </c>
    </row>
    <row r="38" spans="7:11" x14ac:dyDescent="0.25">
      <c r="J38" s="40" t="s">
        <v>161</v>
      </c>
    </row>
    <row r="40" spans="7:11" x14ac:dyDescent="0.25">
      <c r="J40" s="40" t="s">
        <v>162</v>
      </c>
    </row>
    <row r="45" spans="7:11" ht="15.75" thickBot="1" x14ac:dyDescent="0.3"/>
    <row r="46" spans="7:11" ht="15.75" thickBot="1" x14ac:dyDescent="0.3">
      <c r="I46" s="67"/>
    </row>
  </sheetData>
  <mergeCells count="10">
    <mergeCell ref="L11:L29"/>
    <mergeCell ref="F11:F29"/>
    <mergeCell ref="K11:K29"/>
    <mergeCell ref="J11:J29"/>
    <mergeCell ref="I11:I29"/>
    <mergeCell ref="B1:B32"/>
    <mergeCell ref="H11:H29"/>
    <mergeCell ref="G11:G29"/>
    <mergeCell ref="D11:D29"/>
    <mergeCell ref="E11:E29"/>
  </mergeCells>
  <pageMargins left="0.25" right="0.25" top="0.75" bottom="0.75" header="0.3" footer="0.3"/>
  <pageSetup paperSize="9" scale="62" fitToHeight="0"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17"/>
  <sheetViews>
    <sheetView topLeftCell="A3" workbookViewId="0">
      <selection activeCell="K4" sqref="K4"/>
    </sheetView>
  </sheetViews>
  <sheetFormatPr defaultRowHeight="15" x14ac:dyDescent="0.25"/>
  <cols>
    <col min="1" max="1" width="3.7109375" style="2" customWidth="1"/>
    <col min="2" max="2" width="23.140625" bestFit="1" customWidth="1"/>
    <col min="3" max="3" width="43.7109375" customWidth="1"/>
    <col min="4" max="4" width="11.42578125" style="40" customWidth="1"/>
    <col min="5" max="5" width="16" style="40" customWidth="1"/>
    <col min="6" max="6" width="24.5703125" style="40" bestFit="1" customWidth="1"/>
    <col min="7" max="7" width="24" style="40" bestFit="1" customWidth="1"/>
    <col min="8" max="8" width="14.85546875" style="40" customWidth="1"/>
    <col min="9" max="9" width="15.7109375" style="40" bestFit="1" customWidth="1"/>
    <col min="10" max="10" width="16.28515625" style="40" customWidth="1"/>
    <col min="11" max="11" width="21.28515625" style="40" customWidth="1"/>
    <col min="12" max="12" width="13.7109375" customWidth="1"/>
  </cols>
  <sheetData>
    <row r="1" spans="2:13" ht="45.75" customHeight="1" thickBot="1" x14ac:dyDescent="0.3">
      <c r="B1" s="102" t="s">
        <v>5</v>
      </c>
      <c r="C1" s="3" t="s">
        <v>152</v>
      </c>
      <c r="D1" s="3" t="s">
        <v>0</v>
      </c>
      <c r="E1" s="11" t="s">
        <v>1</v>
      </c>
      <c r="F1" s="3" t="s">
        <v>137</v>
      </c>
      <c r="G1" s="3" t="s">
        <v>138</v>
      </c>
      <c r="H1" s="3" t="s">
        <v>139</v>
      </c>
      <c r="I1" s="3" t="s">
        <v>140</v>
      </c>
      <c r="J1" s="3" t="s">
        <v>141</v>
      </c>
      <c r="K1" s="55" t="s">
        <v>142</v>
      </c>
      <c r="L1" s="37" t="s">
        <v>143</v>
      </c>
      <c r="M1" s="1"/>
    </row>
    <row r="2" spans="2:13" ht="120.75" thickBot="1" x14ac:dyDescent="0.3">
      <c r="B2" s="103"/>
      <c r="C2" s="41" t="s">
        <v>134</v>
      </c>
      <c r="D2" s="13">
        <v>2</v>
      </c>
      <c r="E2" s="35" t="s">
        <v>16</v>
      </c>
      <c r="F2" s="35"/>
      <c r="G2" s="35"/>
      <c r="H2" s="35"/>
      <c r="I2" s="35"/>
      <c r="J2" s="35"/>
      <c r="K2" s="59">
        <f>D2*J2</f>
        <v>0</v>
      </c>
      <c r="L2" s="85" t="s">
        <v>133</v>
      </c>
      <c r="M2" s="1"/>
    </row>
    <row r="3" spans="2:13" ht="120.75" thickBot="1" x14ac:dyDescent="0.3">
      <c r="B3" s="103"/>
      <c r="C3" s="38" t="s">
        <v>42</v>
      </c>
      <c r="D3" s="33">
        <v>1</v>
      </c>
      <c r="E3" s="35" t="s">
        <v>16</v>
      </c>
      <c r="F3" s="34"/>
      <c r="G3" s="34"/>
      <c r="H3" s="34"/>
      <c r="I3" s="34"/>
      <c r="J3" s="34"/>
      <c r="K3" s="27">
        <f t="shared" ref="K3:K4" si="0">D3*J3</f>
        <v>0</v>
      </c>
      <c r="L3" s="7" t="s">
        <v>33</v>
      </c>
      <c r="M3" s="1"/>
    </row>
    <row r="4" spans="2:13" ht="210.75" thickBot="1" x14ac:dyDescent="0.3">
      <c r="B4" s="113"/>
      <c r="C4" s="38" t="s">
        <v>43</v>
      </c>
      <c r="D4" s="35">
        <v>1</v>
      </c>
      <c r="E4" s="35" t="s">
        <v>16</v>
      </c>
      <c r="F4" s="35"/>
      <c r="G4" s="35"/>
      <c r="H4" s="35"/>
      <c r="I4" s="35"/>
      <c r="J4" s="35"/>
      <c r="K4" s="59">
        <f t="shared" si="0"/>
        <v>0</v>
      </c>
      <c r="L4" s="64" t="s">
        <v>33</v>
      </c>
      <c r="M4" s="1"/>
    </row>
    <row r="5" spans="2:13" ht="42" customHeight="1" thickBot="1" x14ac:dyDescent="0.3">
      <c r="G5" s="90" t="s">
        <v>145</v>
      </c>
      <c r="H5" s="67">
        <f>SUM(H2:H4)</f>
        <v>0</v>
      </c>
      <c r="I5" s="67">
        <f t="shared" ref="I5:K5" si="1">SUM(I2:I4)</f>
        <v>0</v>
      </c>
      <c r="J5" s="67">
        <f t="shared" si="1"/>
        <v>0</v>
      </c>
      <c r="K5" s="67">
        <f t="shared" si="1"/>
        <v>0</v>
      </c>
    </row>
    <row r="7" spans="2:13" x14ac:dyDescent="0.25">
      <c r="H7" s="40" t="s">
        <v>159</v>
      </c>
      <c r="I7" s="40" t="s">
        <v>160</v>
      </c>
    </row>
    <row r="9" spans="2:13" x14ac:dyDescent="0.25">
      <c r="J9" s="40" t="s">
        <v>161</v>
      </c>
    </row>
    <row r="11" spans="2:13" x14ac:dyDescent="0.25">
      <c r="J11" s="40" t="s">
        <v>162</v>
      </c>
    </row>
    <row r="17" spans="9:9" x14ac:dyDescent="0.25">
      <c r="I17" s="71"/>
    </row>
  </sheetData>
  <mergeCells count="1">
    <mergeCell ref="B1:B4"/>
  </mergeCells>
  <pageMargins left="0.7" right="0.7" top="0.75" bottom="0.75" header="0.3" footer="0.3"/>
  <pageSetup paperSize="9" scale="57" fitToHeight="0" orientation="landscape"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45"/>
  <sheetViews>
    <sheetView topLeftCell="A37" workbookViewId="0">
      <selection activeCell="K38" sqref="K38"/>
    </sheetView>
  </sheetViews>
  <sheetFormatPr defaultRowHeight="15" x14ac:dyDescent="0.25"/>
  <cols>
    <col min="1" max="1" width="3.7109375" style="2" customWidth="1"/>
    <col min="2" max="2" width="23.140625" bestFit="1" customWidth="1"/>
    <col min="3" max="3" width="43.7109375" customWidth="1"/>
    <col min="4" max="4" width="11.42578125" style="40" customWidth="1"/>
    <col min="5" max="5" width="26.42578125" style="40" customWidth="1"/>
    <col min="6" max="6" width="24.5703125" style="40" bestFit="1" customWidth="1"/>
    <col min="7" max="7" width="24" style="40" bestFit="1" customWidth="1"/>
    <col min="8" max="8" width="14.85546875" style="40" customWidth="1"/>
    <col min="9" max="9" width="15.7109375" style="40" bestFit="1" customWidth="1"/>
    <col min="10" max="10" width="16.28515625" style="40" customWidth="1"/>
    <col min="11" max="11" width="21.28515625" style="40" customWidth="1"/>
    <col min="12" max="12" width="13.7109375" customWidth="1"/>
  </cols>
  <sheetData>
    <row r="1" spans="2:13" ht="45.75" customHeight="1" thickBot="1" x14ac:dyDescent="0.3">
      <c r="B1" s="102" t="s">
        <v>135</v>
      </c>
      <c r="C1" s="49" t="s">
        <v>153</v>
      </c>
      <c r="D1" s="3" t="s">
        <v>0</v>
      </c>
      <c r="E1" s="3" t="s">
        <v>1</v>
      </c>
      <c r="F1" s="3" t="s">
        <v>137</v>
      </c>
      <c r="G1" s="3" t="s">
        <v>138</v>
      </c>
      <c r="H1" s="3" t="s">
        <v>139</v>
      </c>
      <c r="I1" s="3" t="s">
        <v>140</v>
      </c>
      <c r="J1" s="3" t="s">
        <v>141</v>
      </c>
      <c r="K1" s="55" t="s">
        <v>142</v>
      </c>
      <c r="L1" s="24" t="s">
        <v>143</v>
      </c>
      <c r="M1" s="1"/>
    </row>
    <row r="2" spans="2:13" ht="90.75" thickBot="1" x14ac:dyDescent="0.3">
      <c r="B2" s="103"/>
      <c r="C2" s="46" t="s">
        <v>44</v>
      </c>
      <c r="D2" s="61">
        <v>2</v>
      </c>
      <c r="E2" s="61" t="s">
        <v>16</v>
      </c>
      <c r="F2" s="35"/>
      <c r="G2" s="35"/>
      <c r="H2" s="35"/>
      <c r="I2" s="35"/>
      <c r="J2" s="35"/>
      <c r="K2" s="59">
        <f>D2*J2</f>
        <v>0</v>
      </c>
      <c r="L2" s="6" t="s">
        <v>33</v>
      </c>
      <c r="M2" s="1"/>
    </row>
    <row r="3" spans="2:13" ht="135.75" thickBot="1" x14ac:dyDescent="0.3">
      <c r="B3" s="103"/>
      <c r="C3" s="77" t="s">
        <v>45</v>
      </c>
      <c r="D3" s="69">
        <v>1</v>
      </c>
      <c r="E3" s="76" t="s">
        <v>28</v>
      </c>
      <c r="F3" s="34"/>
      <c r="G3" s="34"/>
      <c r="H3" s="34"/>
      <c r="I3" s="34"/>
      <c r="J3" s="34"/>
      <c r="K3" s="27">
        <f t="shared" ref="K3" si="0">D3*J3</f>
        <v>0</v>
      </c>
      <c r="L3" s="7" t="s">
        <v>33</v>
      </c>
      <c r="M3" s="1"/>
    </row>
    <row r="4" spans="2:13" ht="60" x14ac:dyDescent="0.25">
      <c r="B4" s="103"/>
      <c r="C4" s="23" t="s">
        <v>84</v>
      </c>
      <c r="D4" s="106">
        <v>1</v>
      </c>
      <c r="E4" s="110" t="s">
        <v>16</v>
      </c>
      <c r="F4" s="106"/>
      <c r="G4" s="106"/>
      <c r="H4" s="106"/>
      <c r="I4" s="106"/>
      <c r="J4" s="106"/>
      <c r="K4" s="114">
        <f>D4*J4</f>
        <v>0</v>
      </c>
      <c r="L4" s="105" t="s">
        <v>63</v>
      </c>
      <c r="M4" s="1"/>
    </row>
    <row r="5" spans="2:13" ht="30" customHeight="1" x14ac:dyDescent="0.25">
      <c r="B5" s="103"/>
      <c r="C5" s="19" t="s">
        <v>85</v>
      </c>
      <c r="D5" s="107"/>
      <c r="E5" s="108"/>
      <c r="F5" s="107"/>
      <c r="G5" s="107"/>
      <c r="H5" s="107"/>
      <c r="I5" s="107"/>
      <c r="J5" s="107"/>
      <c r="K5" s="115"/>
      <c r="L5" s="105"/>
      <c r="M5" s="1"/>
    </row>
    <row r="6" spans="2:13" ht="30" customHeight="1" x14ac:dyDescent="0.25">
      <c r="B6" s="103"/>
      <c r="C6" s="19" t="s">
        <v>86</v>
      </c>
      <c r="D6" s="107"/>
      <c r="E6" s="108"/>
      <c r="F6" s="107"/>
      <c r="G6" s="107"/>
      <c r="H6" s="107"/>
      <c r="I6" s="107"/>
      <c r="J6" s="107"/>
      <c r="K6" s="115"/>
      <c r="L6" s="105"/>
      <c r="M6" s="1"/>
    </row>
    <row r="7" spans="2:13" ht="30" customHeight="1" x14ac:dyDescent="0.25">
      <c r="B7" s="103"/>
      <c r="C7" s="19" t="s">
        <v>87</v>
      </c>
      <c r="D7" s="107"/>
      <c r="E7" s="108"/>
      <c r="F7" s="107"/>
      <c r="G7" s="107"/>
      <c r="H7" s="107"/>
      <c r="I7" s="107"/>
      <c r="J7" s="107"/>
      <c r="K7" s="115"/>
      <c r="L7" s="105"/>
      <c r="M7" s="1"/>
    </row>
    <row r="8" spans="2:13" ht="30" customHeight="1" x14ac:dyDescent="0.25">
      <c r="B8" s="103"/>
      <c r="C8" s="19" t="s">
        <v>88</v>
      </c>
      <c r="D8" s="107"/>
      <c r="E8" s="108"/>
      <c r="F8" s="107"/>
      <c r="G8" s="107"/>
      <c r="H8" s="107"/>
      <c r="I8" s="107"/>
      <c r="J8" s="107"/>
      <c r="K8" s="115"/>
      <c r="L8" s="105"/>
      <c r="M8" s="1"/>
    </row>
    <row r="9" spans="2:13" ht="30" customHeight="1" x14ac:dyDescent="0.25">
      <c r="B9" s="103"/>
      <c r="C9" s="19" t="s">
        <v>89</v>
      </c>
      <c r="D9" s="107"/>
      <c r="E9" s="108"/>
      <c r="F9" s="107"/>
      <c r="G9" s="107"/>
      <c r="H9" s="107"/>
      <c r="I9" s="107"/>
      <c r="J9" s="107"/>
      <c r="K9" s="115"/>
      <c r="L9" s="105"/>
      <c r="M9" s="1"/>
    </row>
    <row r="10" spans="2:13" ht="30" customHeight="1" x14ac:dyDescent="0.25">
      <c r="B10" s="103"/>
      <c r="C10" s="19" t="s">
        <v>90</v>
      </c>
      <c r="D10" s="107"/>
      <c r="E10" s="108"/>
      <c r="F10" s="107"/>
      <c r="G10" s="107"/>
      <c r="H10" s="107"/>
      <c r="I10" s="107"/>
      <c r="J10" s="107"/>
      <c r="K10" s="115"/>
      <c r="L10" s="105"/>
      <c r="M10" s="1"/>
    </row>
    <row r="11" spans="2:13" ht="30" customHeight="1" x14ac:dyDescent="0.25">
      <c r="B11" s="103"/>
      <c r="C11" s="19" t="s">
        <v>91</v>
      </c>
      <c r="D11" s="107"/>
      <c r="E11" s="108"/>
      <c r="F11" s="107"/>
      <c r="G11" s="107"/>
      <c r="H11" s="107"/>
      <c r="I11" s="107"/>
      <c r="J11" s="107"/>
      <c r="K11" s="115"/>
      <c r="L11" s="105"/>
      <c r="M11" s="1"/>
    </row>
    <row r="12" spans="2:13" x14ac:dyDescent="0.25">
      <c r="B12" s="103"/>
      <c r="C12" s="50" t="s">
        <v>92</v>
      </c>
      <c r="D12" s="107"/>
      <c r="E12" s="108"/>
      <c r="F12" s="107"/>
      <c r="G12" s="107"/>
      <c r="H12" s="107"/>
      <c r="I12" s="107"/>
      <c r="J12" s="107"/>
      <c r="K12" s="115"/>
      <c r="L12" s="105"/>
    </row>
    <row r="13" spans="2:13" ht="30" x14ac:dyDescent="0.25">
      <c r="B13" s="103"/>
      <c r="C13" s="19" t="s">
        <v>93</v>
      </c>
      <c r="D13" s="107"/>
      <c r="E13" s="108"/>
      <c r="F13" s="107"/>
      <c r="G13" s="107"/>
      <c r="H13" s="107"/>
      <c r="I13" s="107"/>
      <c r="J13" s="107"/>
      <c r="K13" s="115"/>
      <c r="L13" s="105"/>
    </row>
    <row r="14" spans="2:13" ht="30" x14ac:dyDescent="0.25">
      <c r="B14" s="103"/>
      <c r="C14" s="19" t="s">
        <v>94</v>
      </c>
      <c r="D14" s="107"/>
      <c r="E14" s="108"/>
      <c r="F14" s="107"/>
      <c r="G14" s="107"/>
      <c r="H14" s="107"/>
      <c r="I14" s="107"/>
      <c r="J14" s="107"/>
      <c r="K14" s="115"/>
      <c r="L14" s="105"/>
    </row>
    <row r="15" spans="2:13" ht="30" x14ac:dyDescent="0.25">
      <c r="B15" s="103"/>
      <c r="C15" s="19" t="s">
        <v>95</v>
      </c>
      <c r="D15" s="107"/>
      <c r="E15" s="108"/>
      <c r="F15" s="107"/>
      <c r="G15" s="107"/>
      <c r="H15" s="107"/>
      <c r="I15" s="107"/>
      <c r="J15" s="107"/>
      <c r="K15" s="115"/>
      <c r="L15" s="105"/>
    </row>
    <row r="16" spans="2:13" ht="30" x14ac:dyDescent="0.25">
      <c r="B16" s="103"/>
      <c r="C16" s="19" t="s">
        <v>96</v>
      </c>
      <c r="D16" s="107"/>
      <c r="E16" s="108"/>
      <c r="F16" s="107"/>
      <c r="G16" s="107"/>
      <c r="H16" s="107"/>
      <c r="I16" s="107"/>
      <c r="J16" s="107"/>
      <c r="K16" s="115"/>
      <c r="L16" s="105"/>
    </row>
    <row r="17" spans="2:12" ht="30" x14ac:dyDescent="0.25">
      <c r="B17" s="103"/>
      <c r="C17" s="19" t="s">
        <v>97</v>
      </c>
      <c r="D17" s="107"/>
      <c r="E17" s="108"/>
      <c r="F17" s="107"/>
      <c r="G17" s="107"/>
      <c r="H17" s="107"/>
      <c r="I17" s="107"/>
      <c r="J17" s="107"/>
      <c r="K17" s="115"/>
      <c r="L17" s="105"/>
    </row>
    <row r="18" spans="2:12" x14ac:dyDescent="0.25">
      <c r="B18" s="103"/>
      <c r="C18" s="19" t="s">
        <v>98</v>
      </c>
      <c r="D18" s="107"/>
      <c r="E18" s="108"/>
      <c r="F18" s="107"/>
      <c r="G18" s="107"/>
      <c r="H18" s="107"/>
      <c r="I18" s="107"/>
      <c r="J18" s="107"/>
      <c r="K18" s="115"/>
      <c r="L18" s="105"/>
    </row>
    <row r="19" spans="2:12" ht="30" x14ac:dyDescent="0.25">
      <c r="B19" s="103"/>
      <c r="C19" s="19" t="s">
        <v>99</v>
      </c>
      <c r="D19" s="107"/>
      <c r="E19" s="108"/>
      <c r="F19" s="107"/>
      <c r="G19" s="107"/>
      <c r="H19" s="107"/>
      <c r="I19" s="107"/>
      <c r="J19" s="107"/>
      <c r="K19" s="115"/>
      <c r="L19" s="105"/>
    </row>
    <row r="20" spans="2:12" ht="45" x14ac:dyDescent="0.25">
      <c r="B20" s="103"/>
      <c r="C20" s="19" t="s">
        <v>100</v>
      </c>
      <c r="D20" s="107"/>
      <c r="E20" s="108"/>
      <c r="F20" s="107"/>
      <c r="G20" s="107"/>
      <c r="H20" s="107"/>
      <c r="I20" s="107"/>
      <c r="J20" s="107"/>
      <c r="K20" s="115"/>
      <c r="L20" s="105"/>
    </row>
    <row r="21" spans="2:12" ht="45" x14ac:dyDescent="0.25">
      <c r="B21" s="103"/>
      <c r="C21" s="19" t="s">
        <v>101</v>
      </c>
      <c r="D21" s="107"/>
      <c r="E21" s="108"/>
      <c r="F21" s="107"/>
      <c r="G21" s="107"/>
      <c r="H21" s="107"/>
      <c r="I21" s="107"/>
      <c r="J21" s="107"/>
      <c r="K21" s="115"/>
      <c r="L21" s="105"/>
    </row>
    <row r="22" spans="2:12" ht="30" x14ac:dyDescent="0.25">
      <c r="B22" s="103"/>
      <c r="C22" s="19" t="s">
        <v>102</v>
      </c>
      <c r="D22" s="107"/>
      <c r="E22" s="108"/>
      <c r="F22" s="107"/>
      <c r="G22" s="107"/>
      <c r="H22" s="107"/>
      <c r="I22" s="107"/>
      <c r="J22" s="107"/>
      <c r="K22" s="115"/>
      <c r="L22" s="105"/>
    </row>
    <row r="23" spans="2:12" x14ac:dyDescent="0.25">
      <c r="B23" s="103"/>
      <c r="C23" s="19" t="s">
        <v>103</v>
      </c>
      <c r="D23" s="107"/>
      <c r="E23" s="108"/>
      <c r="F23" s="107"/>
      <c r="G23" s="107"/>
      <c r="H23" s="107"/>
      <c r="I23" s="107"/>
      <c r="J23" s="107"/>
      <c r="K23" s="115"/>
      <c r="L23" s="105"/>
    </row>
    <row r="24" spans="2:12" x14ac:dyDescent="0.25">
      <c r="B24" s="103"/>
      <c r="C24" s="19" t="s">
        <v>104</v>
      </c>
      <c r="D24" s="107"/>
      <c r="E24" s="108"/>
      <c r="F24" s="107"/>
      <c r="G24" s="107"/>
      <c r="H24" s="107"/>
      <c r="I24" s="107"/>
      <c r="J24" s="107"/>
      <c r="K24" s="115"/>
      <c r="L24" s="105"/>
    </row>
    <row r="25" spans="2:12" x14ac:dyDescent="0.25">
      <c r="B25" s="103"/>
      <c r="C25" s="51" t="s">
        <v>105</v>
      </c>
      <c r="D25" s="107"/>
      <c r="E25" s="108"/>
      <c r="F25" s="107"/>
      <c r="G25" s="107"/>
      <c r="H25" s="107"/>
      <c r="I25" s="107"/>
      <c r="J25" s="107"/>
      <c r="K25" s="115"/>
      <c r="L25" s="105"/>
    </row>
    <row r="26" spans="2:12" ht="15.75" thickBot="1" x14ac:dyDescent="0.3">
      <c r="B26" s="103"/>
      <c r="C26" s="52" t="s">
        <v>106</v>
      </c>
      <c r="D26" s="122"/>
      <c r="E26" s="109"/>
      <c r="F26" s="122"/>
      <c r="G26" s="122"/>
      <c r="H26" s="122"/>
      <c r="I26" s="122"/>
      <c r="J26" s="122"/>
      <c r="K26" s="116"/>
      <c r="L26" s="105"/>
    </row>
    <row r="27" spans="2:12" x14ac:dyDescent="0.25">
      <c r="B27" s="103"/>
      <c r="C27" s="123" t="s">
        <v>118</v>
      </c>
      <c r="D27" s="126">
        <v>1</v>
      </c>
      <c r="E27" s="126" t="s">
        <v>28</v>
      </c>
      <c r="F27" s="117"/>
      <c r="G27" s="117"/>
      <c r="H27" s="117"/>
      <c r="I27" s="117"/>
      <c r="J27" s="117"/>
      <c r="K27" s="117">
        <f>D27*J27</f>
        <v>0</v>
      </c>
      <c r="L27" s="129" t="s">
        <v>117</v>
      </c>
    </row>
    <row r="28" spans="2:12" x14ac:dyDescent="0.25">
      <c r="B28" s="103"/>
      <c r="C28" s="124"/>
      <c r="D28" s="127"/>
      <c r="E28" s="127"/>
      <c r="F28" s="118"/>
      <c r="G28" s="118"/>
      <c r="H28" s="118"/>
      <c r="I28" s="118"/>
      <c r="J28" s="118"/>
      <c r="K28" s="118"/>
      <c r="L28" s="118"/>
    </row>
    <row r="29" spans="2:12" x14ac:dyDescent="0.25">
      <c r="B29" s="103"/>
      <c r="C29" s="124"/>
      <c r="D29" s="127"/>
      <c r="E29" s="127"/>
      <c r="F29" s="118"/>
      <c r="G29" s="118"/>
      <c r="H29" s="118"/>
      <c r="I29" s="118"/>
      <c r="J29" s="118"/>
      <c r="K29" s="118"/>
      <c r="L29" s="118"/>
    </row>
    <row r="30" spans="2:12" x14ac:dyDescent="0.25">
      <c r="B30" s="103"/>
      <c r="C30" s="124"/>
      <c r="D30" s="127"/>
      <c r="E30" s="127"/>
      <c r="F30" s="118"/>
      <c r="G30" s="118"/>
      <c r="H30" s="118"/>
      <c r="I30" s="118"/>
      <c r="J30" s="118"/>
      <c r="K30" s="118"/>
      <c r="L30" s="118"/>
    </row>
    <row r="31" spans="2:12" x14ac:dyDescent="0.25">
      <c r="B31" s="103"/>
      <c r="C31" s="124"/>
      <c r="D31" s="127"/>
      <c r="E31" s="127"/>
      <c r="F31" s="118"/>
      <c r="G31" s="118"/>
      <c r="H31" s="118"/>
      <c r="I31" s="118"/>
      <c r="J31" s="118"/>
      <c r="K31" s="118"/>
      <c r="L31" s="118"/>
    </row>
    <row r="32" spans="2:12" x14ac:dyDescent="0.25">
      <c r="B32" s="103"/>
      <c r="C32" s="124"/>
      <c r="D32" s="127"/>
      <c r="E32" s="127"/>
      <c r="F32" s="118"/>
      <c r="G32" s="118"/>
      <c r="H32" s="118"/>
      <c r="I32" s="118"/>
      <c r="J32" s="118"/>
      <c r="K32" s="118"/>
      <c r="L32" s="118"/>
    </row>
    <row r="33" spans="2:12" ht="15.75" thickBot="1" x14ac:dyDescent="0.3">
      <c r="B33" s="103"/>
      <c r="C33" s="125"/>
      <c r="D33" s="128"/>
      <c r="E33" s="128"/>
      <c r="F33" s="118"/>
      <c r="G33" s="118"/>
      <c r="H33" s="118"/>
      <c r="I33" s="118"/>
      <c r="J33" s="118"/>
      <c r="K33" s="118"/>
      <c r="L33" s="130"/>
    </row>
    <row r="34" spans="2:12" ht="270" x14ac:dyDescent="0.25">
      <c r="B34" s="103"/>
      <c r="C34" s="78" t="s">
        <v>136</v>
      </c>
      <c r="D34" s="126">
        <v>1</v>
      </c>
      <c r="E34" s="126" t="s">
        <v>28</v>
      </c>
      <c r="F34" s="117"/>
      <c r="G34" s="117"/>
      <c r="H34" s="117"/>
      <c r="I34" s="117"/>
      <c r="J34" s="117"/>
      <c r="K34" s="117">
        <f>D34*J34</f>
        <v>0</v>
      </c>
      <c r="L34" s="127" t="s">
        <v>117</v>
      </c>
    </row>
    <row r="35" spans="2:12" ht="135" x14ac:dyDescent="0.25">
      <c r="B35" s="103"/>
      <c r="C35" s="79" t="s">
        <v>119</v>
      </c>
      <c r="D35" s="127"/>
      <c r="E35" s="127"/>
      <c r="F35" s="118"/>
      <c r="G35" s="118"/>
      <c r="H35" s="118"/>
      <c r="I35" s="118"/>
      <c r="J35" s="118"/>
      <c r="K35" s="118"/>
      <c r="L35" s="127"/>
    </row>
    <row r="36" spans="2:12" ht="225.75" thickBot="1" x14ac:dyDescent="0.3">
      <c r="B36" s="103"/>
      <c r="C36" s="75" t="s">
        <v>120</v>
      </c>
      <c r="D36" s="127"/>
      <c r="E36" s="127"/>
      <c r="F36" s="118"/>
      <c r="G36" s="118"/>
      <c r="H36" s="118"/>
      <c r="I36" s="118"/>
      <c r="J36" s="118"/>
      <c r="K36" s="118"/>
      <c r="L36" s="127"/>
    </row>
    <row r="37" spans="2:12" ht="270.75" thickBot="1" x14ac:dyDescent="0.3">
      <c r="B37" s="113"/>
      <c r="C37" s="48" t="s">
        <v>121</v>
      </c>
      <c r="D37" s="128"/>
      <c r="E37" s="128"/>
      <c r="F37" s="119"/>
      <c r="G37" s="119"/>
      <c r="H37" s="119"/>
      <c r="I37" s="119"/>
      <c r="J37" s="119"/>
      <c r="K37" s="119"/>
      <c r="L37" s="128"/>
    </row>
    <row r="38" spans="2:12" ht="42" customHeight="1" thickBot="1" x14ac:dyDescent="0.3">
      <c r="G38" s="90" t="s">
        <v>145</v>
      </c>
      <c r="H38" s="67">
        <f>SUM(H2:H34)</f>
        <v>0</v>
      </c>
      <c r="I38" s="67">
        <f t="shared" ref="I38:K38" si="1">SUM(I2:I34)</f>
        <v>0</v>
      </c>
      <c r="J38" s="67">
        <f t="shared" si="1"/>
        <v>0</v>
      </c>
      <c r="K38" s="67">
        <f t="shared" si="1"/>
        <v>0</v>
      </c>
    </row>
    <row r="41" spans="2:12" x14ac:dyDescent="0.25">
      <c r="H41" s="40" t="s">
        <v>159</v>
      </c>
      <c r="I41" s="40" t="s">
        <v>160</v>
      </c>
    </row>
    <row r="43" spans="2:12" x14ac:dyDescent="0.25">
      <c r="J43" s="40" t="s">
        <v>161</v>
      </c>
    </row>
    <row r="45" spans="2:12" x14ac:dyDescent="0.25">
      <c r="J45" s="40" t="s">
        <v>162</v>
      </c>
    </row>
  </sheetData>
  <mergeCells count="29">
    <mergeCell ref="B1:B37"/>
    <mergeCell ref="F4:F26"/>
    <mergeCell ref="G4:G26"/>
    <mergeCell ref="H4:H26"/>
    <mergeCell ref="I4:I26"/>
    <mergeCell ref="F27:F33"/>
    <mergeCell ref="G27:G33"/>
    <mergeCell ref="H27:H33"/>
    <mergeCell ref="I27:I33"/>
    <mergeCell ref="F34:F37"/>
    <mergeCell ref="G34:G37"/>
    <mergeCell ref="H34:H37"/>
    <mergeCell ref="I34:I37"/>
    <mergeCell ref="L4:L26"/>
    <mergeCell ref="D4:D26"/>
    <mergeCell ref="E4:E26"/>
    <mergeCell ref="C27:C33"/>
    <mergeCell ref="D34:D37"/>
    <mergeCell ref="D27:D33"/>
    <mergeCell ref="E27:E33"/>
    <mergeCell ref="E34:E37"/>
    <mergeCell ref="L27:L33"/>
    <mergeCell ref="L34:L37"/>
    <mergeCell ref="J4:J26"/>
    <mergeCell ref="K4:K26"/>
    <mergeCell ref="J27:J33"/>
    <mergeCell ref="K27:K33"/>
    <mergeCell ref="J34:J37"/>
    <mergeCell ref="K34:K37"/>
  </mergeCells>
  <pageMargins left="0.7" right="0.7" top="0.75" bottom="0.75" header="0.3" footer="0.3"/>
  <pageSetup paperSize="9" scale="54" fitToHeight="0" orientation="landscape"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14"/>
  <sheetViews>
    <sheetView workbookViewId="0">
      <selection activeCell="C2" sqref="C2"/>
    </sheetView>
  </sheetViews>
  <sheetFormatPr defaultRowHeight="15" x14ac:dyDescent="0.25"/>
  <cols>
    <col min="1" max="1" width="3.7109375" style="2" customWidth="1"/>
    <col min="2" max="2" width="23.140625" bestFit="1" customWidth="1"/>
    <col min="3" max="3" width="43.7109375" customWidth="1"/>
    <col min="4" max="4" width="11.42578125" customWidth="1"/>
    <col min="5" max="5" width="26.42578125" customWidth="1"/>
    <col min="6" max="6" width="13.7109375" customWidth="1"/>
  </cols>
  <sheetData>
    <row r="1" spans="1:7" ht="56.25" customHeight="1" thickBot="1" x14ac:dyDescent="0.3">
      <c r="A1" s="10"/>
      <c r="B1" s="131" t="s">
        <v>2</v>
      </c>
      <c r="C1" s="132"/>
      <c r="D1" s="132"/>
      <c r="E1" s="133"/>
    </row>
    <row r="2" spans="1:7" ht="45.75" customHeight="1" thickBot="1" x14ac:dyDescent="0.3">
      <c r="B2" s="102" t="s">
        <v>6</v>
      </c>
      <c r="C2" s="3" t="s">
        <v>11</v>
      </c>
      <c r="D2" s="3" t="s">
        <v>0</v>
      </c>
      <c r="E2" s="3" t="s">
        <v>1</v>
      </c>
      <c r="F2" s="1"/>
      <c r="G2" s="1"/>
    </row>
    <row r="3" spans="1:7" ht="30" customHeight="1" x14ac:dyDescent="0.25">
      <c r="B3" s="103"/>
      <c r="C3" s="8"/>
      <c r="D3" s="6"/>
      <c r="E3" s="4"/>
      <c r="F3" s="1"/>
      <c r="G3" s="1"/>
    </row>
    <row r="4" spans="1:7" ht="30" customHeight="1" x14ac:dyDescent="0.25">
      <c r="B4" s="103"/>
      <c r="C4" s="5"/>
      <c r="D4" s="7"/>
      <c r="E4" s="5"/>
      <c r="F4" s="1"/>
      <c r="G4" s="1"/>
    </row>
    <row r="5" spans="1:7" ht="30" customHeight="1" x14ac:dyDescent="0.25">
      <c r="B5" s="103"/>
      <c r="C5" s="5"/>
      <c r="D5" s="7"/>
      <c r="E5" s="5"/>
      <c r="F5" s="1"/>
      <c r="G5" s="1"/>
    </row>
    <row r="6" spans="1:7" ht="30" customHeight="1" x14ac:dyDescent="0.25">
      <c r="B6" s="103"/>
      <c r="C6" s="5"/>
      <c r="D6" s="7"/>
      <c r="E6" s="5"/>
      <c r="F6" s="1"/>
      <c r="G6" s="1"/>
    </row>
    <row r="7" spans="1:7" ht="30" customHeight="1" x14ac:dyDescent="0.25">
      <c r="B7" s="103"/>
      <c r="C7" s="5"/>
      <c r="D7" s="7"/>
      <c r="E7" s="5"/>
      <c r="F7" s="1"/>
      <c r="G7" s="1"/>
    </row>
    <row r="8" spans="1:7" ht="30" customHeight="1" x14ac:dyDescent="0.25">
      <c r="B8" s="103"/>
      <c r="C8" s="5"/>
      <c r="D8" s="7"/>
      <c r="E8" s="5"/>
      <c r="F8" s="1"/>
      <c r="G8" s="1"/>
    </row>
    <row r="9" spans="1:7" ht="30" customHeight="1" x14ac:dyDescent="0.25">
      <c r="B9" s="103"/>
      <c r="C9" s="5"/>
      <c r="D9" s="7"/>
      <c r="E9" s="5"/>
      <c r="F9" s="1"/>
      <c r="G9" s="1"/>
    </row>
    <row r="10" spans="1:7" ht="30" customHeight="1" x14ac:dyDescent="0.25">
      <c r="B10" s="103"/>
      <c r="C10" s="5"/>
      <c r="D10" s="7"/>
      <c r="E10" s="5"/>
      <c r="F10" s="1"/>
      <c r="G10" s="1"/>
    </row>
    <row r="11" spans="1:7" ht="30" customHeight="1" x14ac:dyDescent="0.25">
      <c r="B11" s="103"/>
      <c r="C11" s="5"/>
      <c r="D11" s="7"/>
      <c r="E11" s="5"/>
      <c r="F11" s="1"/>
      <c r="G11" s="1"/>
    </row>
    <row r="12" spans="1:7" ht="30" customHeight="1" x14ac:dyDescent="0.25">
      <c r="B12" s="104"/>
      <c r="C12" s="5"/>
      <c r="D12" s="7"/>
      <c r="E12" s="5"/>
      <c r="F12" s="1"/>
      <c r="G12" s="1"/>
    </row>
    <row r="14" spans="1:7" x14ac:dyDescent="0.25">
      <c r="B14" s="9"/>
    </row>
  </sheetData>
  <mergeCells count="2">
    <mergeCell ref="B1:E1"/>
    <mergeCell ref="B2:B1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17"/>
  <sheetViews>
    <sheetView tabSelected="1" workbookViewId="0">
      <selection activeCell="B1" sqref="B1:B10"/>
    </sheetView>
  </sheetViews>
  <sheetFormatPr defaultRowHeight="15" x14ac:dyDescent="0.25"/>
  <cols>
    <col min="1" max="1" width="3.7109375" style="2" customWidth="1"/>
    <col min="2" max="2" width="23.140625" bestFit="1" customWidth="1"/>
    <col min="3" max="3" width="43.7109375" customWidth="1"/>
    <col min="4" max="4" width="11.42578125" customWidth="1"/>
    <col min="5" max="5" width="15.42578125" customWidth="1"/>
    <col min="6" max="6" width="24.5703125" style="40" bestFit="1" customWidth="1"/>
    <col min="7" max="7" width="24" style="40" bestFit="1" customWidth="1"/>
    <col min="8" max="8" width="14.85546875" style="40" customWidth="1"/>
    <col min="9" max="9" width="15.7109375" style="40" bestFit="1" customWidth="1"/>
    <col min="10" max="10" width="16.28515625" style="40" customWidth="1"/>
    <col min="11" max="11" width="21.28515625" style="40" customWidth="1"/>
    <col min="12" max="12" width="13.7109375" customWidth="1"/>
  </cols>
  <sheetData>
    <row r="1" spans="2:13" ht="45.75" customHeight="1" thickBot="1" x14ac:dyDescent="0.3">
      <c r="B1" s="102" t="s">
        <v>14</v>
      </c>
      <c r="C1" s="3" t="s">
        <v>154</v>
      </c>
      <c r="D1" s="3" t="s">
        <v>0</v>
      </c>
      <c r="E1" s="3" t="s">
        <v>1</v>
      </c>
      <c r="F1" s="3" t="s">
        <v>137</v>
      </c>
      <c r="G1" s="3" t="s">
        <v>138</v>
      </c>
      <c r="H1" s="3" t="s">
        <v>139</v>
      </c>
      <c r="I1" s="3" t="s">
        <v>140</v>
      </c>
      <c r="J1" s="3" t="s">
        <v>141</v>
      </c>
      <c r="K1" s="55" t="s">
        <v>142</v>
      </c>
      <c r="L1" s="37" t="s">
        <v>143</v>
      </c>
      <c r="M1" s="1"/>
    </row>
    <row r="2" spans="2:13" ht="60.75" thickBot="1" x14ac:dyDescent="0.3">
      <c r="B2" s="103"/>
      <c r="C2" s="88" t="s">
        <v>46</v>
      </c>
      <c r="D2" s="61">
        <v>4</v>
      </c>
      <c r="E2" s="89" t="s">
        <v>16</v>
      </c>
      <c r="F2" s="35"/>
      <c r="G2" s="35"/>
      <c r="H2" s="35"/>
      <c r="I2" s="35"/>
      <c r="J2" s="35"/>
      <c r="K2" s="59">
        <f>D2*J2</f>
        <v>0</v>
      </c>
      <c r="L2" s="85" t="s">
        <v>33</v>
      </c>
      <c r="M2" s="1"/>
    </row>
    <row r="3" spans="2:13" ht="135.75" thickBot="1" x14ac:dyDescent="0.3">
      <c r="B3" s="103"/>
      <c r="C3" s="86" t="s">
        <v>47</v>
      </c>
      <c r="D3" s="87">
        <v>2</v>
      </c>
      <c r="E3" s="61" t="s">
        <v>16</v>
      </c>
      <c r="F3" s="34"/>
      <c r="G3" s="34"/>
      <c r="H3" s="34"/>
      <c r="I3" s="34"/>
      <c r="J3" s="34"/>
      <c r="K3" s="59">
        <f t="shared" ref="K3" si="0">D3*J3</f>
        <v>0</v>
      </c>
      <c r="L3" s="7" t="s">
        <v>33</v>
      </c>
      <c r="M3" s="1"/>
    </row>
    <row r="4" spans="2:13" ht="90.75" thickBot="1" x14ac:dyDescent="0.3">
      <c r="B4" s="103"/>
      <c r="C4" s="8" t="s">
        <v>60</v>
      </c>
      <c r="D4" s="33">
        <v>10</v>
      </c>
      <c r="E4" s="62" t="s">
        <v>16</v>
      </c>
      <c r="F4" s="35"/>
      <c r="G4" s="33"/>
      <c r="H4" s="33"/>
      <c r="I4" s="33"/>
      <c r="J4" s="33"/>
      <c r="K4" s="59">
        <f>D4*J4</f>
        <v>0</v>
      </c>
      <c r="L4" s="7" t="s">
        <v>59</v>
      </c>
      <c r="M4" s="1"/>
    </row>
    <row r="5" spans="2:13" ht="30" customHeight="1" x14ac:dyDescent="0.25">
      <c r="B5" s="103"/>
      <c r="C5" s="29" t="s">
        <v>164</v>
      </c>
      <c r="D5" s="106">
        <v>3</v>
      </c>
      <c r="E5" s="106" t="s">
        <v>16</v>
      </c>
      <c r="F5" s="107"/>
      <c r="G5" s="106"/>
      <c r="H5" s="106"/>
      <c r="I5" s="106"/>
      <c r="J5" s="106"/>
      <c r="K5" s="114">
        <f t="shared" ref="K5" si="1">D5*J5</f>
        <v>0</v>
      </c>
      <c r="L5" s="105" t="s">
        <v>63</v>
      </c>
      <c r="M5" s="1"/>
    </row>
    <row r="6" spans="2:13" ht="30" customHeight="1" x14ac:dyDescent="0.25">
      <c r="B6" s="103"/>
      <c r="C6" s="30" t="s">
        <v>107</v>
      </c>
      <c r="D6" s="107"/>
      <c r="E6" s="107"/>
      <c r="F6" s="107"/>
      <c r="G6" s="107"/>
      <c r="H6" s="107"/>
      <c r="I6" s="107"/>
      <c r="J6" s="107"/>
      <c r="K6" s="115"/>
      <c r="L6" s="105"/>
      <c r="M6" s="1"/>
    </row>
    <row r="7" spans="2:13" ht="30" customHeight="1" x14ac:dyDescent="0.25">
      <c r="B7" s="103"/>
      <c r="C7" s="30" t="s">
        <v>108</v>
      </c>
      <c r="D7" s="107"/>
      <c r="E7" s="107"/>
      <c r="F7" s="107"/>
      <c r="G7" s="107"/>
      <c r="H7" s="107"/>
      <c r="I7" s="107"/>
      <c r="J7" s="107"/>
      <c r="K7" s="115"/>
      <c r="L7" s="105"/>
      <c r="M7" s="1"/>
    </row>
    <row r="8" spans="2:13" ht="30" customHeight="1" thickBot="1" x14ac:dyDescent="0.3">
      <c r="B8" s="103"/>
      <c r="C8" s="31" t="s">
        <v>109</v>
      </c>
      <c r="D8" s="122"/>
      <c r="E8" s="122"/>
      <c r="F8" s="122"/>
      <c r="G8" s="122"/>
      <c r="H8" s="122"/>
      <c r="I8" s="122"/>
      <c r="J8" s="122"/>
      <c r="K8" s="116"/>
      <c r="L8" s="134"/>
      <c r="M8" s="1"/>
    </row>
    <row r="9" spans="2:13" ht="225.75" thickBot="1" x14ac:dyDescent="0.3">
      <c r="B9" s="103"/>
      <c r="C9" s="98" t="s">
        <v>163</v>
      </c>
      <c r="D9" s="35">
        <v>1</v>
      </c>
      <c r="E9" s="35" t="s">
        <v>16</v>
      </c>
      <c r="F9" s="35"/>
      <c r="G9" s="93"/>
      <c r="H9" s="94"/>
      <c r="I9" s="94"/>
      <c r="J9" s="93"/>
      <c r="K9" s="35">
        <f>D9*J9</f>
        <v>0</v>
      </c>
      <c r="L9" s="38" t="s">
        <v>63</v>
      </c>
      <c r="M9" s="1"/>
    </row>
    <row r="10" spans="2:13" ht="150.75" thickBot="1" x14ac:dyDescent="0.3">
      <c r="B10" s="113"/>
      <c r="C10" s="37" t="s">
        <v>165</v>
      </c>
      <c r="D10" s="35">
        <v>1</v>
      </c>
      <c r="E10" s="35" t="s">
        <v>16</v>
      </c>
      <c r="F10" s="35"/>
      <c r="G10" s="99"/>
      <c r="H10" s="97"/>
      <c r="I10" s="97"/>
      <c r="J10" s="96"/>
      <c r="K10" s="59">
        <f>D10*J10</f>
        <v>0</v>
      </c>
      <c r="L10" s="38" t="s">
        <v>117</v>
      </c>
      <c r="M10" s="1"/>
    </row>
    <row r="11" spans="2:13" ht="42" customHeight="1" thickBot="1" x14ac:dyDescent="0.3">
      <c r="D11" s="40"/>
      <c r="E11" s="40"/>
      <c r="G11" s="90" t="s">
        <v>145</v>
      </c>
      <c r="H11" s="67">
        <f>SUM(H2:H10)</f>
        <v>0</v>
      </c>
      <c r="I11" s="67">
        <f t="shared" ref="I11:K11" si="2">SUM(I2:I10)</f>
        <v>0</v>
      </c>
      <c r="J11" s="67">
        <f t="shared" si="2"/>
        <v>0</v>
      </c>
      <c r="K11" s="67">
        <f t="shared" si="2"/>
        <v>0</v>
      </c>
    </row>
    <row r="13" spans="2:13" x14ac:dyDescent="0.25">
      <c r="D13" s="40"/>
      <c r="E13" s="40"/>
      <c r="H13" s="40" t="s">
        <v>159</v>
      </c>
      <c r="I13" s="40" t="s">
        <v>160</v>
      </c>
    </row>
    <row r="14" spans="2:13" x14ac:dyDescent="0.25">
      <c r="D14" s="40"/>
      <c r="E14" s="40"/>
    </row>
    <row r="15" spans="2:13" x14ac:dyDescent="0.25">
      <c r="D15" s="40"/>
      <c r="E15" s="40"/>
      <c r="J15" s="40" t="s">
        <v>161</v>
      </c>
    </row>
    <row r="16" spans="2:13" x14ac:dyDescent="0.25">
      <c r="D16" s="40"/>
      <c r="E16" s="40"/>
    </row>
    <row r="17" spans="4:10" x14ac:dyDescent="0.25">
      <c r="D17" s="40"/>
      <c r="E17" s="40"/>
      <c r="J17" s="40" t="s">
        <v>162</v>
      </c>
    </row>
  </sheetData>
  <mergeCells count="10">
    <mergeCell ref="L5:L8"/>
    <mergeCell ref="F5:F8"/>
    <mergeCell ref="G5:G8"/>
    <mergeCell ref="H5:H8"/>
    <mergeCell ref="I5:I8"/>
    <mergeCell ref="B1:B10"/>
    <mergeCell ref="K5:K8"/>
    <mergeCell ref="J5:J8"/>
    <mergeCell ref="D5:D8"/>
    <mergeCell ref="E5:E8"/>
  </mergeCells>
  <pageMargins left="0.7" right="0.7" top="0.75" bottom="0.75" header="0.3" footer="0.3"/>
  <pageSetup paperSize="9" scale="57" fitToHeight="0" orientation="landscape"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10"/>
  <sheetViews>
    <sheetView workbookViewId="0">
      <selection activeCell="A4" sqref="A4:XFD4"/>
    </sheetView>
  </sheetViews>
  <sheetFormatPr defaultRowHeight="15" x14ac:dyDescent="0.25"/>
  <cols>
    <col min="1" max="1" width="3.7109375" style="2" customWidth="1"/>
    <col min="2" max="2" width="23.140625" bestFit="1" customWidth="1"/>
    <col min="3" max="3" width="43.7109375" customWidth="1"/>
    <col min="4" max="4" width="11.42578125" customWidth="1"/>
    <col min="5" max="5" width="16.85546875" customWidth="1"/>
    <col min="6" max="6" width="24.5703125" style="40" bestFit="1" customWidth="1"/>
    <col min="7" max="7" width="24" style="40" bestFit="1" customWidth="1"/>
    <col min="8" max="8" width="14.85546875" style="40" customWidth="1"/>
    <col min="9" max="9" width="15.7109375" style="40" bestFit="1" customWidth="1"/>
    <col min="10" max="10" width="16.28515625" style="40" customWidth="1"/>
    <col min="11" max="11" width="21.28515625" style="40" customWidth="1"/>
    <col min="12" max="12" width="13.7109375" customWidth="1"/>
  </cols>
  <sheetData>
    <row r="1" spans="2:13" ht="45.75" customHeight="1" thickBot="1" x14ac:dyDescent="0.3">
      <c r="B1" s="102" t="s">
        <v>7</v>
      </c>
      <c r="C1" s="3" t="s">
        <v>155</v>
      </c>
      <c r="D1" s="3" t="s">
        <v>0</v>
      </c>
      <c r="E1" s="3" t="s">
        <v>1</v>
      </c>
      <c r="F1" s="3" t="s">
        <v>137</v>
      </c>
      <c r="G1" s="3" t="s">
        <v>138</v>
      </c>
      <c r="H1" s="3" t="s">
        <v>139</v>
      </c>
      <c r="I1" s="3" t="s">
        <v>140</v>
      </c>
      <c r="J1" s="3" t="s">
        <v>141</v>
      </c>
      <c r="K1" s="55" t="s">
        <v>142</v>
      </c>
      <c r="L1" s="6" t="s">
        <v>143</v>
      </c>
      <c r="M1" s="1"/>
    </row>
    <row r="2" spans="2:13" ht="45.75" thickBot="1" x14ac:dyDescent="0.3">
      <c r="B2" s="103"/>
      <c r="C2" s="38" t="s">
        <v>48</v>
      </c>
      <c r="D2" s="35">
        <v>2</v>
      </c>
      <c r="E2" s="36" t="s">
        <v>16</v>
      </c>
      <c r="F2" s="35"/>
      <c r="G2" s="35"/>
      <c r="H2" s="35"/>
      <c r="I2" s="35"/>
      <c r="J2" s="35"/>
      <c r="K2" s="59">
        <f>D2*J2</f>
        <v>0</v>
      </c>
      <c r="L2" s="7" t="s">
        <v>33</v>
      </c>
      <c r="M2" s="1"/>
    </row>
    <row r="3" spans="2:13" ht="75.75" thickBot="1" x14ac:dyDescent="0.3">
      <c r="B3" s="113"/>
      <c r="C3" s="38" t="s">
        <v>49</v>
      </c>
      <c r="D3" s="35">
        <v>2</v>
      </c>
      <c r="E3" s="35" t="s">
        <v>16</v>
      </c>
      <c r="F3" s="35"/>
      <c r="G3" s="35"/>
      <c r="H3" s="35"/>
      <c r="I3" s="35"/>
      <c r="J3" s="35"/>
      <c r="K3" s="59">
        <f t="shared" ref="K3" si="0">D3*J3</f>
        <v>0</v>
      </c>
      <c r="L3" s="64" t="s">
        <v>33</v>
      </c>
      <c r="M3" s="1"/>
    </row>
    <row r="4" spans="2:13" ht="42" customHeight="1" thickBot="1" x14ac:dyDescent="0.3">
      <c r="D4" s="40"/>
      <c r="E4" s="40"/>
      <c r="G4" s="90" t="s">
        <v>145</v>
      </c>
      <c r="H4" s="67">
        <f>SUM(H2:H3)</f>
        <v>0</v>
      </c>
      <c r="I4" s="67">
        <f t="shared" ref="I4:K4" si="1">SUM(I2:I3)</f>
        <v>0</v>
      </c>
      <c r="J4" s="67">
        <f t="shared" si="1"/>
        <v>0</v>
      </c>
      <c r="K4" s="67">
        <f t="shared" si="1"/>
        <v>0</v>
      </c>
    </row>
    <row r="6" spans="2:13" x14ac:dyDescent="0.25">
      <c r="D6" s="40"/>
      <c r="E6" s="40"/>
      <c r="H6" s="40" t="s">
        <v>159</v>
      </c>
      <c r="I6" s="40" t="s">
        <v>160</v>
      </c>
    </row>
    <row r="7" spans="2:13" x14ac:dyDescent="0.25">
      <c r="D7" s="40"/>
      <c r="E7" s="40"/>
    </row>
    <row r="8" spans="2:13" x14ac:dyDescent="0.25">
      <c r="D8" s="40"/>
      <c r="E8" s="40"/>
      <c r="J8" s="40" t="s">
        <v>161</v>
      </c>
    </row>
    <row r="9" spans="2:13" x14ac:dyDescent="0.25">
      <c r="D9" s="40"/>
      <c r="E9" s="40"/>
    </row>
    <row r="10" spans="2:13" x14ac:dyDescent="0.25">
      <c r="D10" s="40"/>
      <c r="E10" s="40"/>
      <c r="J10" s="40" t="s">
        <v>162</v>
      </c>
    </row>
  </sheetData>
  <mergeCells count="1">
    <mergeCell ref="B1:B3"/>
  </mergeCells>
  <pageMargins left="0.7" right="0.7" top="0.75" bottom="0.75" header="0.3" footer="0.3"/>
  <pageSetup paperSize="9" scale="57" fitToHeight="0" orientation="landscape"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16"/>
  <sheetViews>
    <sheetView workbookViewId="0">
      <selection activeCell="H12" sqref="H12"/>
    </sheetView>
  </sheetViews>
  <sheetFormatPr defaultRowHeight="15" x14ac:dyDescent="0.25"/>
  <cols>
    <col min="1" max="1" width="3.7109375" style="2" customWidth="1"/>
    <col min="2" max="2" width="23.140625" bestFit="1" customWidth="1"/>
    <col min="3" max="3" width="43.7109375" customWidth="1"/>
    <col min="4" max="4" width="11.42578125" customWidth="1"/>
    <col min="5" max="5" width="14.85546875" customWidth="1"/>
    <col min="6" max="6" width="24.5703125" style="40" bestFit="1" customWidth="1"/>
    <col min="7" max="7" width="24" style="40" bestFit="1" customWidth="1"/>
    <col min="8" max="8" width="14.85546875" style="40" customWidth="1"/>
    <col min="9" max="9" width="15.7109375" style="40" bestFit="1" customWidth="1"/>
    <col min="10" max="10" width="16.28515625" style="40" customWidth="1"/>
    <col min="11" max="11" width="21.28515625" style="40" customWidth="1"/>
    <col min="12" max="12" width="13.7109375" customWidth="1"/>
  </cols>
  <sheetData>
    <row r="1" spans="2:13" ht="45.75" customHeight="1" thickBot="1" x14ac:dyDescent="0.3">
      <c r="B1" s="102" t="s">
        <v>8</v>
      </c>
      <c r="C1" s="49" t="s">
        <v>156</v>
      </c>
      <c r="D1" s="3" t="s">
        <v>0</v>
      </c>
      <c r="E1" s="3" t="s">
        <v>1</v>
      </c>
      <c r="F1" s="3" t="s">
        <v>137</v>
      </c>
      <c r="G1" s="3" t="s">
        <v>138</v>
      </c>
      <c r="H1" s="3" t="s">
        <v>139</v>
      </c>
      <c r="I1" s="3" t="s">
        <v>140</v>
      </c>
      <c r="J1" s="3" t="s">
        <v>141</v>
      </c>
      <c r="K1" s="55" t="s">
        <v>142</v>
      </c>
      <c r="L1" s="6" t="s">
        <v>143</v>
      </c>
      <c r="M1" s="1"/>
    </row>
    <row r="2" spans="2:13" ht="75" x14ac:dyDescent="0.25">
      <c r="B2" s="103"/>
      <c r="C2" s="100" t="s">
        <v>110</v>
      </c>
      <c r="D2" s="106">
        <v>1</v>
      </c>
      <c r="E2" s="106" t="s">
        <v>16</v>
      </c>
      <c r="F2" s="106"/>
      <c r="G2" s="106"/>
      <c r="H2" s="106"/>
      <c r="I2" s="106"/>
      <c r="J2" s="106"/>
      <c r="K2" s="106">
        <f>D2*J2</f>
        <v>0</v>
      </c>
      <c r="L2" s="135" t="s">
        <v>63</v>
      </c>
      <c r="M2" s="1"/>
    </row>
    <row r="3" spans="2:13" x14ac:dyDescent="0.25">
      <c r="B3" s="103"/>
      <c r="C3" s="36" t="s">
        <v>111</v>
      </c>
      <c r="D3" s="107"/>
      <c r="E3" s="107"/>
      <c r="F3" s="107"/>
      <c r="G3" s="107"/>
      <c r="H3" s="107"/>
      <c r="I3" s="107"/>
      <c r="J3" s="107"/>
      <c r="K3" s="107">
        <f>D3*J3</f>
        <v>0</v>
      </c>
      <c r="L3" s="135"/>
      <c r="M3" s="1"/>
    </row>
    <row r="4" spans="2:13" x14ac:dyDescent="0.25">
      <c r="B4" s="103"/>
      <c r="C4" s="36" t="s">
        <v>112</v>
      </c>
      <c r="D4" s="107"/>
      <c r="E4" s="107"/>
      <c r="F4" s="107"/>
      <c r="G4" s="107"/>
      <c r="H4" s="107"/>
      <c r="I4" s="107"/>
      <c r="J4" s="107"/>
      <c r="K4" s="107"/>
      <c r="L4" s="135"/>
      <c r="M4" s="1"/>
    </row>
    <row r="5" spans="2:13" ht="30" customHeight="1" x14ac:dyDescent="0.25">
      <c r="B5" s="103"/>
      <c r="C5" s="36" t="s">
        <v>113</v>
      </c>
      <c r="D5" s="107"/>
      <c r="E5" s="107"/>
      <c r="F5" s="107"/>
      <c r="G5" s="107"/>
      <c r="H5" s="107"/>
      <c r="I5" s="107"/>
      <c r="J5" s="107"/>
      <c r="K5" s="107"/>
      <c r="L5" s="135"/>
      <c r="M5" s="1"/>
    </row>
    <row r="6" spans="2:13" x14ac:dyDescent="0.25">
      <c r="B6" s="103"/>
      <c r="C6" s="36" t="s">
        <v>114</v>
      </c>
      <c r="D6" s="107"/>
      <c r="E6" s="107"/>
      <c r="F6" s="107"/>
      <c r="G6" s="107"/>
      <c r="H6" s="107"/>
      <c r="I6" s="107"/>
      <c r="J6" s="107"/>
      <c r="K6" s="107"/>
      <c r="L6" s="135"/>
      <c r="M6" s="1"/>
    </row>
    <row r="7" spans="2:13" ht="30" x14ac:dyDescent="0.25">
      <c r="B7" s="103"/>
      <c r="C7" s="36" t="s">
        <v>115</v>
      </c>
      <c r="D7" s="107"/>
      <c r="E7" s="107"/>
      <c r="F7" s="107"/>
      <c r="G7" s="107"/>
      <c r="H7" s="107"/>
      <c r="I7" s="107"/>
      <c r="J7" s="107"/>
      <c r="K7" s="107"/>
      <c r="L7" s="135"/>
      <c r="M7" s="1"/>
    </row>
    <row r="8" spans="2:13" ht="90.75" thickBot="1" x14ac:dyDescent="0.3">
      <c r="B8" s="103"/>
      <c r="C8" s="101" t="s">
        <v>116</v>
      </c>
      <c r="D8" s="122"/>
      <c r="E8" s="122"/>
      <c r="F8" s="122"/>
      <c r="G8" s="122"/>
      <c r="H8" s="122"/>
      <c r="I8" s="122"/>
      <c r="J8" s="122"/>
      <c r="K8" s="122"/>
      <c r="L8" s="136"/>
      <c r="M8" s="1"/>
    </row>
    <row r="9" spans="2:13" ht="90.75" thickBot="1" x14ac:dyDescent="0.3">
      <c r="B9" s="113"/>
      <c r="C9" s="37" t="s">
        <v>166</v>
      </c>
      <c r="D9" s="35">
        <v>1</v>
      </c>
      <c r="E9" s="35" t="s">
        <v>28</v>
      </c>
      <c r="F9" s="67"/>
      <c r="G9" s="67"/>
      <c r="H9" s="67"/>
      <c r="I9" s="67"/>
      <c r="J9" s="67"/>
      <c r="K9" s="67">
        <f>D9*J9</f>
        <v>0</v>
      </c>
      <c r="L9" s="67" t="s">
        <v>117</v>
      </c>
    </row>
    <row r="10" spans="2:13" ht="42" customHeight="1" thickBot="1" x14ac:dyDescent="0.3">
      <c r="D10" s="40"/>
      <c r="E10" s="40"/>
      <c r="G10" s="90" t="s">
        <v>145</v>
      </c>
      <c r="H10" s="67">
        <f>SUM(H2:H9)</f>
        <v>0</v>
      </c>
      <c r="I10" s="67">
        <f t="shared" ref="I10:K10" si="0">SUM(I2:I9)</f>
        <v>0</v>
      </c>
      <c r="J10" s="67">
        <f t="shared" si="0"/>
        <v>0</v>
      </c>
      <c r="K10" s="67">
        <f t="shared" si="0"/>
        <v>0</v>
      </c>
    </row>
    <row r="11" spans="2:13" ht="42" customHeight="1" x14ac:dyDescent="0.25">
      <c r="D11" s="40"/>
      <c r="E11" s="40"/>
      <c r="G11" s="95"/>
      <c r="H11" s="71"/>
      <c r="I11" s="71"/>
      <c r="J11" s="71"/>
      <c r="K11" s="71"/>
    </row>
    <row r="12" spans="2:13" x14ac:dyDescent="0.25">
      <c r="D12" s="40"/>
      <c r="E12" s="40"/>
      <c r="H12" s="40" t="s">
        <v>159</v>
      </c>
      <c r="I12" s="40" t="s">
        <v>160</v>
      </c>
    </row>
    <row r="13" spans="2:13" x14ac:dyDescent="0.25">
      <c r="D13" s="40"/>
      <c r="E13" s="40"/>
    </row>
    <row r="14" spans="2:13" x14ac:dyDescent="0.25">
      <c r="D14" s="40"/>
      <c r="E14" s="40"/>
      <c r="J14" s="40" t="s">
        <v>161</v>
      </c>
    </row>
    <row r="15" spans="2:13" x14ac:dyDescent="0.25">
      <c r="D15" s="40"/>
      <c r="E15" s="40"/>
    </row>
    <row r="16" spans="2:13" x14ac:dyDescent="0.25">
      <c r="D16" s="40"/>
      <c r="E16" s="40"/>
      <c r="J16" s="40" t="s">
        <v>162</v>
      </c>
    </row>
  </sheetData>
  <mergeCells count="10">
    <mergeCell ref="L2:L8"/>
    <mergeCell ref="F2:F8"/>
    <mergeCell ref="G2:G8"/>
    <mergeCell ref="H2:H8"/>
    <mergeCell ref="I2:I8"/>
    <mergeCell ref="B1:B9"/>
    <mergeCell ref="J2:J8"/>
    <mergeCell ref="K2:K8"/>
    <mergeCell ref="D2:D8"/>
    <mergeCell ref="E2:E8"/>
  </mergeCells>
  <pageMargins left="0.7" right="0.7" top="0.75" bottom="0.75" header="0.3" footer="0.3"/>
  <pageSetup paperSize="9" scale="57" fitToHeight="0" orientation="landscape"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14"/>
  <sheetViews>
    <sheetView workbookViewId="0">
      <selection activeCell="C2" sqref="C2"/>
    </sheetView>
  </sheetViews>
  <sheetFormatPr defaultRowHeight="15" x14ac:dyDescent="0.25"/>
  <cols>
    <col min="1" max="1" width="3.7109375" style="2" customWidth="1"/>
    <col min="2" max="2" width="23.140625" bestFit="1" customWidth="1"/>
    <col min="3" max="3" width="43.7109375" customWidth="1"/>
    <col min="4" max="4" width="11.42578125" customWidth="1"/>
    <col min="5" max="5" width="26.42578125" customWidth="1"/>
    <col min="6" max="6" width="13.7109375" customWidth="1"/>
  </cols>
  <sheetData>
    <row r="1" spans="1:7" ht="56.25" customHeight="1" thickBot="1" x14ac:dyDescent="0.3">
      <c r="A1" s="10"/>
      <c r="B1" s="131" t="s">
        <v>2</v>
      </c>
      <c r="C1" s="132"/>
      <c r="D1" s="132"/>
      <c r="E1" s="133"/>
    </row>
    <row r="2" spans="1:7" ht="45.75" customHeight="1" thickBot="1" x14ac:dyDescent="0.3">
      <c r="B2" s="137" t="s">
        <v>9</v>
      </c>
      <c r="C2" s="3" t="s">
        <v>11</v>
      </c>
      <c r="D2" s="3" t="s">
        <v>0</v>
      </c>
      <c r="E2" s="3" t="s">
        <v>1</v>
      </c>
      <c r="F2" s="1"/>
      <c r="G2" s="1"/>
    </row>
    <row r="3" spans="1:7" ht="30" customHeight="1" x14ac:dyDescent="0.25">
      <c r="B3" s="103"/>
      <c r="C3" s="8"/>
      <c r="D3" s="6"/>
      <c r="E3" s="4"/>
      <c r="F3" s="1"/>
      <c r="G3" s="1"/>
    </row>
    <row r="4" spans="1:7" ht="30" customHeight="1" x14ac:dyDescent="0.25">
      <c r="B4" s="103"/>
      <c r="C4" s="5"/>
      <c r="D4" s="7"/>
      <c r="E4" s="5"/>
      <c r="F4" s="1"/>
      <c r="G4" s="1"/>
    </row>
    <row r="5" spans="1:7" ht="30" customHeight="1" x14ac:dyDescent="0.25">
      <c r="B5" s="103"/>
      <c r="C5" s="5"/>
      <c r="D5" s="7"/>
      <c r="E5" s="5"/>
      <c r="F5" s="1"/>
      <c r="G5" s="1"/>
    </row>
    <row r="6" spans="1:7" ht="30" customHeight="1" x14ac:dyDescent="0.25">
      <c r="B6" s="103"/>
      <c r="C6" s="5"/>
      <c r="D6" s="7"/>
      <c r="E6" s="5"/>
      <c r="F6" s="1"/>
      <c r="G6" s="1"/>
    </row>
    <row r="7" spans="1:7" ht="30" customHeight="1" x14ac:dyDescent="0.25">
      <c r="B7" s="103"/>
      <c r="C7" s="5"/>
      <c r="D7" s="7"/>
      <c r="E7" s="5"/>
      <c r="F7" s="1"/>
      <c r="G7" s="1"/>
    </row>
    <row r="8" spans="1:7" ht="30" customHeight="1" x14ac:dyDescent="0.25">
      <c r="B8" s="103"/>
      <c r="C8" s="5"/>
      <c r="D8" s="7"/>
      <c r="E8" s="5"/>
      <c r="F8" s="1"/>
      <c r="G8" s="1"/>
    </row>
    <row r="9" spans="1:7" ht="30" customHeight="1" x14ac:dyDescent="0.25">
      <c r="B9" s="103"/>
      <c r="C9" s="5"/>
      <c r="D9" s="7"/>
      <c r="E9" s="5"/>
      <c r="F9" s="1"/>
      <c r="G9" s="1"/>
    </row>
    <row r="10" spans="1:7" ht="30" customHeight="1" x14ac:dyDescent="0.25">
      <c r="B10" s="103"/>
      <c r="C10" s="5"/>
      <c r="D10" s="7"/>
      <c r="E10" s="5"/>
      <c r="F10" s="1"/>
      <c r="G10" s="1"/>
    </row>
    <row r="11" spans="1:7" ht="30" customHeight="1" x14ac:dyDescent="0.25">
      <c r="B11" s="103"/>
      <c r="C11" s="5"/>
      <c r="D11" s="7"/>
      <c r="E11" s="5"/>
      <c r="F11" s="1"/>
      <c r="G11" s="1"/>
    </row>
    <row r="12" spans="1:7" ht="30" customHeight="1" x14ac:dyDescent="0.25">
      <c r="B12" s="104"/>
      <c r="C12" s="5"/>
      <c r="D12" s="7"/>
      <c r="E12" s="5"/>
      <c r="F12" s="1"/>
      <c r="G12" s="1"/>
    </row>
    <row r="14" spans="1:7" x14ac:dyDescent="0.25">
      <c r="B14" s="9"/>
    </row>
  </sheetData>
  <mergeCells count="2">
    <mergeCell ref="B1:E1"/>
    <mergeCell ref="B2:B12"/>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10"/>
  <sheetViews>
    <sheetView topLeftCell="A4" workbookViewId="0">
      <selection activeCell="G25" sqref="G25"/>
    </sheetView>
  </sheetViews>
  <sheetFormatPr defaultRowHeight="15" x14ac:dyDescent="0.25"/>
  <cols>
    <col min="1" max="1" width="3.7109375" style="2" customWidth="1"/>
    <col min="2" max="2" width="23.140625" bestFit="1" customWidth="1"/>
    <col min="3" max="3" width="43.7109375" customWidth="1"/>
    <col min="4" max="4" width="11.42578125" style="40" customWidth="1"/>
    <col min="5" max="5" width="15.5703125" style="40" customWidth="1"/>
    <col min="6" max="6" width="24.5703125" style="40" bestFit="1" customWidth="1"/>
    <col min="7" max="7" width="24" style="40" bestFit="1" customWidth="1"/>
    <col min="8" max="8" width="14.85546875" style="40" customWidth="1"/>
    <col min="9" max="9" width="15.7109375" style="40" bestFit="1" customWidth="1"/>
    <col min="10" max="10" width="16.28515625" style="40" customWidth="1"/>
    <col min="11" max="11" width="21.28515625" style="40" customWidth="1"/>
    <col min="12" max="12" width="13.7109375" customWidth="1"/>
  </cols>
  <sheetData>
    <row r="1" spans="2:13" ht="45.75" customHeight="1" thickBot="1" x14ac:dyDescent="0.3">
      <c r="B1" s="102" t="s">
        <v>10</v>
      </c>
      <c r="C1" s="3" t="s">
        <v>128</v>
      </c>
      <c r="D1" s="3" t="s">
        <v>0</v>
      </c>
      <c r="E1" s="3" t="s">
        <v>1</v>
      </c>
      <c r="F1" s="3" t="s">
        <v>137</v>
      </c>
      <c r="G1" s="3" t="s">
        <v>138</v>
      </c>
      <c r="H1" s="3" t="s">
        <v>139</v>
      </c>
      <c r="I1" s="3" t="s">
        <v>140</v>
      </c>
      <c r="J1" s="3" t="s">
        <v>141</v>
      </c>
      <c r="K1" s="55" t="s">
        <v>142</v>
      </c>
      <c r="L1" s="6" t="s">
        <v>143</v>
      </c>
      <c r="M1" s="1"/>
    </row>
    <row r="2" spans="2:13" ht="255.75" thickBot="1" x14ac:dyDescent="0.3">
      <c r="B2" s="103"/>
      <c r="C2" s="1" t="s">
        <v>144</v>
      </c>
      <c r="D2" s="13">
        <v>1</v>
      </c>
      <c r="E2" s="36" t="s">
        <v>16</v>
      </c>
      <c r="F2" s="35"/>
      <c r="G2" s="35"/>
      <c r="H2" s="35"/>
      <c r="I2" s="35"/>
      <c r="J2" s="35"/>
      <c r="K2" s="59">
        <f>D2*J2</f>
        <v>0</v>
      </c>
      <c r="L2" s="7" t="s">
        <v>33</v>
      </c>
      <c r="M2" s="1"/>
    </row>
    <row r="3" spans="2:13" ht="210.75" thickBot="1" x14ac:dyDescent="0.3">
      <c r="B3" s="113"/>
      <c r="C3" s="37" t="s">
        <v>57</v>
      </c>
      <c r="D3" s="35">
        <v>1</v>
      </c>
      <c r="E3" s="35" t="s">
        <v>16</v>
      </c>
      <c r="F3" s="59"/>
      <c r="G3" s="59"/>
      <c r="H3" s="59"/>
      <c r="I3" s="59"/>
      <c r="J3" s="59"/>
      <c r="K3" s="59">
        <f>D3*J3</f>
        <v>0</v>
      </c>
      <c r="L3" s="64" t="s">
        <v>56</v>
      </c>
      <c r="M3" s="1"/>
    </row>
    <row r="4" spans="2:13" ht="42" customHeight="1" thickBot="1" x14ac:dyDescent="0.3">
      <c r="G4" s="90" t="s">
        <v>145</v>
      </c>
      <c r="H4" s="67">
        <f>SUM(H2:H3)</f>
        <v>0</v>
      </c>
      <c r="I4" s="67">
        <f t="shared" ref="I4:K4" si="0">SUM(I2:I3)</f>
        <v>0</v>
      </c>
      <c r="J4" s="67">
        <f t="shared" si="0"/>
        <v>0</v>
      </c>
      <c r="K4" s="67">
        <f t="shared" si="0"/>
        <v>0</v>
      </c>
    </row>
    <row r="6" spans="2:13" x14ac:dyDescent="0.25">
      <c r="H6" s="40" t="s">
        <v>159</v>
      </c>
      <c r="I6" s="40" t="s">
        <v>160</v>
      </c>
    </row>
    <row r="8" spans="2:13" x14ac:dyDescent="0.25">
      <c r="J8" s="40" t="s">
        <v>161</v>
      </c>
    </row>
    <row r="10" spans="2:13" x14ac:dyDescent="0.25">
      <c r="J10" s="40" t="s">
        <v>162</v>
      </c>
    </row>
  </sheetData>
  <mergeCells count="1">
    <mergeCell ref="B1:B3"/>
  </mergeCells>
  <pageMargins left="0.7" right="0.7" top="0.75" bottom="0.75" header="0.3" footer="0.3"/>
  <pageSetup paperSize="9" scale="57"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13</vt:i4>
      </vt:variant>
    </vt:vector>
  </HeadingPairs>
  <TitlesOfParts>
    <vt:vector size="13" baseType="lpstr">
      <vt:lpstr>skartovače</vt:lpstr>
      <vt:lpstr>Hárok1</vt:lpstr>
      <vt:lpstr>laminátory</vt:lpstr>
      <vt:lpstr>rezačky papiera</vt:lpstr>
      <vt:lpstr>kalkulačky</vt:lpstr>
      <vt:lpstr>stroje na hrebeňovú väzbu</vt:lpstr>
      <vt:lpstr>kopírovacie stroje</vt:lpstr>
      <vt:lpstr>odpad. nádoby do kop. strojov</vt:lpstr>
      <vt:lpstr>tabule</vt:lpstr>
      <vt:lpstr>čítačky kariet</vt:lpstr>
      <vt:lpstr>viacúčel. kompresor</vt:lpstr>
      <vt:lpstr>komponenty do prístup. systému</vt:lpstr>
      <vt:lpstr>Iné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systému Windows</dc:creator>
  <cp:lastModifiedBy>Používateľ systému Windows</cp:lastModifiedBy>
  <cp:lastPrinted>2020-06-17T09:26:49Z</cp:lastPrinted>
  <dcterms:created xsi:type="dcterms:W3CDTF">2019-03-20T13:13:15Z</dcterms:created>
  <dcterms:modified xsi:type="dcterms:W3CDTF">2020-06-22T08:39:25Z</dcterms:modified>
</cp:coreProperties>
</file>