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ta Bedeová\Documents\VÝBER DODÁVATEĽA S CP, BEZ CP\ROK 2019\CP 39_2019 Toaletný papier 2019\"/>
    </mc:Choice>
  </mc:AlternateContent>
  <bookViews>
    <workbookView xWindow="-105" yWindow="-105" windowWidth="23250" windowHeight="12570"/>
  </bookViews>
  <sheets>
    <sheet name="Hárok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17" i="1"/>
  <c r="J18" i="1"/>
  <c r="J20" i="1"/>
  <c r="J21" i="1"/>
  <c r="J22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H8" i="1"/>
  <c r="H9" i="1"/>
  <c r="H10" i="1"/>
  <c r="H11" i="1"/>
  <c r="H12" i="1"/>
  <c r="H13" i="1"/>
  <c r="H14" i="1"/>
  <c r="H15" i="1"/>
  <c r="H16" i="1"/>
  <c r="H17" i="1"/>
  <c r="H18" i="1"/>
  <c r="H19" i="1"/>
  <c r="J19" i="1" s="1"/>
  <c r="H20" i="1"/>
  <c r="H21" i="1"/>
  <c r="H22" i="1"/>
  <c r="I7" i="1"/>
  <c r="H7" i="1"/>
  <c r="J7" i="1" s="1"/>
  <c r="I23" i="1" l="1"/>
  <c r="J23" i="1"/>
</calcChain>
</file>

<file path=xl/sharedStrings.xml><?xml version="1.0" encoding="utf-8"?>
<sst xmlns="http://schemas.openxmlformats.org/spreadsheetml/2006/main" count="73" uniqueCount="62">
  <si>
    <t>1. Toaletný papier 1-vrstvový perforovaný</t>
  </si>
  <si>
    <t>kotúč</t>
  </si>
  <si>
    <t>2. Toaletný papier 2-vrstvový s ražbou</t>
  </si>
  <si>
    <t>3. Jednovrstvové servítky do zásobníka TORK</t>
  </si>
  <si>
    <t>balenie</t>
  </si>
  <si>
    <t>4. Papierové utierky skladané ZZ do zásobníkov</t>
  </si>
  <si>
    <t>kartón</t>
  </si>
  <si>
    <t>5. Papierové utierky na ruky v kotúči 2-vrstvové Maxi</t>
  </si>
  <si>
    <t>rolka</t>
  </si>
  <si>
    <t>ks</t>
  </si>
  <si>
    <t xml:space="preserve">Predmet zákazky: Toaletný papier, papierové utierky do zásobníkov, obrúsky, zásobníky na papierové utierky </t>
  </si>
  <si>
    <t>Názov a špecifikácia</t>
  </si>
  <si>
    <t>MJ</t>
  </si>
  <si>
    <t>1. Toaletný papier 1-vrstvový perforovaný: malý kotúč - vonkajší priemer kotúča 11 cm, šírka kotúča 10 cm, návin 50 m +/- 6 %, maximálny počet útržkov 400 ks, kvalita materiálu: 100 % recyklovaný, farba šedá, počet kusov (kotúčov) v balení: 32 ks. Pripúšťa sa ekvivalent v počte kusov (kotúčov) v balení.</t>
  </si>
  <si>
    <t>2. Toaletný papier 2-vrstvový s ražbou: plošná gramáž 34 g/m2 +/- 2 %, priemer kotúča 26 cm, priemer papierovej dutinky 6 cm, dĺžka kotúča min. 250 m, šírka kotúča min. 9,3 cm a max. 9,5 cm, dĺžka útržku cca 25 cm, hmotnosť kotúča min. 800 g, kvalita materiálu: materiál celulóza + recyklát, farba biela min. 65 % belosť, počet kusov (kotúčov) v balení: 6 ks. Pripúšťa sa ekvivalent v počte kusov (kotúčov) v balení.</t>
  </si>
  <si>
    <t>napr. Jumbo</t>
  </si>
  <si>
    <t>3. Jednovrstvové servítky do zásobníka TORK: rozmery útržku š x d: 21,6 x 33 cm, v jednom balení je 200 až 225 útržkov, materiál: celulóza, farba: biela.</t>
  </si>
  <si>
    <t>Certifikované pre styk s potravinami a pre použitie v jedálni, pohodlná manipulácia a zdokonalenie hygieny stolovania, úspora spotreby servítok (1 servítka v 1 okamih).</t>
  </si>
  <si>
    <t>4. Papierové utierky skladané ZZ do zásobníkov: rozmer 23 x 25 cm, farba šedá, počet vrstiev 1 ks, počet kusov v kartóne: 5000 ks.</t>
  </si>
  <si>
    <t>5. Papierové utierky na ruky v kotúči 2-vrstvové Maxi: 100% celulóza, šírka 19,6 cm, návin v kotúči min. 108 m, počet kusov (kotúčov) v balení: 6 kotúčov.</t>
  </si>
  <si>
    <t>do systémového zásobníka typu TORK MATIC</t>
  </si>
  <si>
    <t>napr. Tento classic</t>
  </si>
  <si>
    <t>Technické vlastnosti</t>
  </si>
  <si>
    <t>Charakteristika</t>
  </si>
  <si>
    <t>Cena spolu bez DPH</t>
  </si>
  <si>
    <t>Predp. množstvo na 1 rok</t>
  </si>
  <si>
    <t>Systém Tork Matic®</t>
  </si>
  <si>
    <t>6. Papierové utierky v rolke2-vrstvové</t>
  </si>
  <si>
    <t>6. Papierové utierky v rolke 2-vrstvové: materiál 100 % celulóza pevná za mokra, plošná gramáž 36 g/m2 +/- 2 %, farba biela min. 85 % belosť, pevná papierová dutinka priemeru 4 cm s plastovou oskou, priemer rolky 19 cm, dĺžka rolky 21 cm, návin min. 168 m, hmotnosť rolky min. 1275 g, počet roliek v balíku: 6 ks. Pripúšťa sa ekvivalent v počte kusov (roliek) v balení.</t>
  </si>
  <si>
    <t>7. Utierky kuchynské papierové 2-vrstvové</t>
  </si>
  <si>
    <t>8. Obrúsky papierové 1-vrstvové biele</t>
  </si>
  <si>
    <t>9. Obrúsky papierové 2-vrstvové biele</t>
  </si>
  <si>
    <t>10. Obrúsky papierové skladané biele JustOne 2T</t>
  </si>
  <si>
    <t>11. Papierové desiatové vrecká</t>
  </si>
  <si>
    <t>12. Baliaci papier pergamenový na balenie potravinárskych výrobkov</t>
  </si>
  <si>
    <t>13. Zásobníky na papierové utierky v rolke typu TORK</t>
  </si>
  <si>
    <t>14. Oprava nefunkčného zásobníka TORK MATIC na papierové utierky v rolke</t>
  </si>
  <si>
    <t>15.Tork Matic® papierové utierky v kotúči - extra dlhý kotúč (H1)</t>
  </si>
  <si>
    <t>16.Toaletný papier, 2-vrstvový perforovaný</t>
  </si>
  <si>
    <t>7. Utierky kuchynské papierové 2-vrstvové: materiál 100 % celulóza, návin rolky 11 m +/- 5 %, 88 útržkov, počet kusov (roliek) v balení: 2 ks.</t>
  </si>
  <si>
    <t>8. Obrúsky papierové 1-vrstvové biele: rozmer 33 x 33 cm, počet kusov v balení: 100 ks.</t>
  </si>
  <si>
    <t>9. Obrúsky papierové 2-vrstvové biele: rozmer 33 x 33 cm, počet kusov v balení: 50 ks.</t>
  </si>
  <si>
    <t>10. Obrúsky papierové skladané biele JustOne 2T: rozmer 16 x 24 cm, počet kusov v balení: 200 ks.</t>
  </si>
  <si>
    <t>11. Papierové desiatové vrecká: rozmer 12 x 28 x 6 cm, 35 g/m2, 1,5 kg, počet kusov v balení: 100 ks.</t>
  </si>
  <si>
    <t>12. Baliaci papier pergamenový na balenie potravinárskych výrobkov: nepremastiteľný, 45 g, rozmer hárkov 70 x 100 cm, množstvo v balení: 10 kg.</t>
  </si>
  <si>
    <t>13. Zásobníky na papierové utierky v rolke typu TORK: na papierové utierky v rolke s priemerom 19 cm a šírkou 21 cm, zásobník uzamykateľný, vyrobený z odolného ABS plastu s pákou na uvoľnenie papierového útržku, farba biela (sivá), automatické mechanické odrezanie útržku z rolky.</t>
  </si>
  <si>
    <t>15. Papierové utierky v kotúči (H1), vysoká kapacita, ideálny pre vyťažené umyvárne napr. v školách.  Extra dlhý kotúč: menej časté doplňovanie. Jedna utierka v daný okamih: znížená spotreba a zvýšená hygiena.
Výrobok na utieranie rúk pre základné potreby.
Jednoduché otváranie, ľahké prenášanie a jednoduché zloženie kartóna.
Materiál: 1. vrstva, banderole. 
Rozmery: 21 cm x 280 m
Balenie: 6 ks / kartón</t>
  </si>
  <si>
    <t>Príloha č. 1 k Návratke</t>
  </si>
  <si>
    <t>Verejný obstarávateľ: Univerzita Konštantína Filozofa v Nitre</t>
  </si>
  <si>
    <t>Cena celkom v € s DPH</t>
  </si>
  <si>
    <t>Platca DPH*</t>
  </si>
  <si>
    <t>Neplatca DPH*</t>
  </si>
  <si>
    <t>* nehodiace sa vyškrtnúť</t>
  </si>
  <si>
    <t>[1] Táto cena sa bude hodnotiť v prípade, že uchádzač je platcom DPH.</t>
  </si>
  <si>
    <t xml:space="preserve">[2] Táto cena sa bude hodnotiť v prípade, že uchádzač nie je platcom DPH. </t>
  </si>
  <si>
    <t>________________________________________________________________</t>
  </si>
  <si>
    <r>
      <t>Celková cena v EUR vrátane DPH</t>
    </r>
    <r>
      <rPr>
        <b/>
        <vertAlign val="superscript"/>
        <sz val="11"/>
        <rFont val="Times New Roman"/>
        <family val="1"/>
        <charset val="238"/>
      </rPr>
      <t>1</t>
    </r>
    <r>
      <rPr>
        <b/>
        <sz val="11"/>
        <rFont val="Times New Roman"/>
        <family val="1"/>
        <charset val="238"/>
      </rPr>
      <t>/ Cena celkom</t>
    </r>
    <r>
      <rPr>
        <b/>
        <vertAlign val="superscript"/>
        <sz val="11"/>
        <rFont val="Times New Roman"/>
        <family val="1"/>
        <charset val="238"/>
      </rPr>
      <t>2</t>
    </r>
  </si>
  <si>
    <t>Obchodný názov, špecifikácia, technické vlastnosti a charakteristika ponúkaného tovaru</t>
  </si>
  <si>
    <t>Jednotková cena v € bez DPH (zaokrúhlená na 2 desatinné miesta)</t>
  </si>
  <si>
    <t>Jednotková cena v € s DPH (zaokrúhlená na 2 desatinné miesta)</t>
  </si>
  <si>
    <t>Zásobník musí byť kompatibilný s položkou č. 6.</t>
  </si>
  <si>
    <t>16.Toaletný papier,2 vrstvy, návin min 30m, recyklovaný, farba biela belosť min. 65% , balenie 8ks/bal, perforovaný. Pripúšťa sa ekvivalent v počte kusov v balení.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</si>
</sst>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333333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4" fillId="3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0" xfId="0" applyNumberFormat="1" applyFont="1"/>
    <xf numFmtId="0" fontId="5" fillId="0" borderId="0" xfId="0" applyFont="1" applyBorder="1" applyAlignment="1">
      <alignment horizontal="left"/>
    </xf>
    <xf numFmtId="164" fontId="2" fillId="0" borderId="0" xfId="0" applyNumberFormat="1" applyFont="1" applyBorder="1"/>
    <xf numFmtId="0" fontId="2" fillId="2" borderId="3" xfId="0" applyFont="1" applyFill="1" applyBorder="1" applyAlignment="1">
      <alignment vertical="center" wrapText="1"/>
    </xf>
    <xf numFmtId="0" fontId="6" fillId="0" borderId="0" xfId="0" applyFont="1"/>
    <xf numFmtId="0" fontId="4" fillId="3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2" fillId="4" borderId="12" xfId="0" applyFont="1" applyFill="1" applyBorder="1"/>
    <xf numFmtId="0" fontId="3" fillId="0" borderId="11" xfId="0" applyFont="1" applyBorder="1" applyAlignment="1">
      <alignment vertical="center"/>
    </xf>
    <xf numFmtId="0" fontId="1" fillId="0" borderId="11" xfId="0" applyFont="1" applyBorder="1"/>
    <xf numFmtId="0" fontId="1" fillId="0" borderId="9" xfId="0" applyFont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0" borderId="14" xfId="0" applyFont="1" applyBorder="1" applyAlignment="1">
      <alignment wrapText="1"/>
    </xf>
    <xf numFmtId="0" fontId="2" fillId="2" borderId="14" xfId="0" applyFont="1" applyFill="1" applyBorder="1" applyAlignment="1">
      <alignment vertical="center" wrapText="1"/>
    </xf>
    <xf numFmtId="0" fontId="2" fillId="4" borderId="14" xfId="0" applyFont="1" applyFill="1" applyBorder="1"/>
    <xf numFmtId="0" fontId="4" fillId="3" borderId="2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vertical="center" wrapText="1"/>
    </xf>
    <xf numFmtId="164" fontId="2" fillId="0" borderId="12" xfId="0" applyNumberFormat="1" applyFont="1" applyBorder="1"/>
    <xf numFmtId="164" fontId="0" fillId="0" borderId="12" xfId="0" applyNumberFormat="1" applyBorder="1"/>
    <xf numFmtId="164" fontId="0" fillId="0" borderId="5" xfId="0" applyNumberFormat="1" applyBorder="1"/>
    <xf numFmtId="164" fontId="10" fillId="5" borderId="7" xfId="0" applyNumberFormat="1" applyFont="1" applyFill="1" applyBorder="1"/>
    <xf numFmtId="164" fontId="10" fillId="5" borderId="8" xfId="0" applyNumberFormat="1" applyFont="1" applyFill="1" applyBorder="1"/>
    <xf numFmtId="164" fontId="2" fillId="5" borderId="12" xfId="0" applyNumberFormat="1" applyFont="1" applyFill="1" applyBorder="1"/>
    <xf numFmtId="0" fontId="2" fillId="5" borderId="1" xfId="0" applyFont="1" applyFill="1" applyBorder="1"/>
    <xf numFmtId="0" fontId="2" fillId="5" borderId="14" xfId="0" applyFont="1" applyFill="1" applyBorder="1"/>
    <xf numFmtId="0" fontId="4" fillId="5" borderId="1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7" fillId="5" borderId="0" xfId="0" applyFont="1" applyFill="1"/>
    <xf numFmtId="0" fontId="3" fillId="5" borderId="9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4" borderId="10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164" fontId="1" fillId="5" borderId="11" xfId="0" applyNumberFormat="1" applyFont="1" applyFill="1" applyBorder="1" applyAlignment="1">
      <alignment wrapText="1"/>
    </xf>
    <xf numFmtId="164" fontId="1" fillId="0" borderId="9" xfId="0" applyNumberFormat="1" applyFont="1" applyBorder="1" applyAlignment="1">
      <alignment wrapText="1"/>
    </xf>
    <xf numFmtId="164" fontId="1" fillId="0" borderId="11" xfId="0" applyNumberFormat="1" applyFont="1" applyBorder="1" applyAlignment="1">
      <alignment wrapText="1"/>
    </xf>
    <xf numFmtId="164" fontId="1" fillId="0" borderId="13" xfId="0" applyNumberFormat="1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80" zoomScaleNormal="80" workbookViewId="0"/>
  </sheetViews>
  <sheetFormatPr defaultRowHeight="15" x14ac:dyDescent="0.25"/>
  <cols>
    <col min="1" max="1" width="47.5703125" customWidth="1"/>
    <col min="2" max="2" width="50.7109375" style="2" customWidth="1"/>
    <col min="3" max="4" width="25.28515625" style="2" customWidth="1"/>
    <col min="5" max="5" width="9.85546875" customWidth="1"/>
    <col min="6" max="6" width="10.28515625" customWidth="1"/>
    <col min="7" max="7" width="14.42578125" customWidth="1"/>
    <col min="8" max="8" width="14.7109375" customWidth="1"/>
    <col min="9" max="9" width="13.7109375" customWidth="1"/>
    <col min="10" max="10" width="14.42578125" customWidth="1"/>
  </cols>
  <sheetData>
    <row r="1" spans="1:10" s="2" customFormat="1" x14ac:dyDescent="0.25">
      <c r="A1" s="2" t="s">
        <v>47</v>
      </c>
    </row>
    <row r="2" spans="1:10" s="2" customFormat="1" x14ac:dyDescent="0.25"/>
    <row r="3" spans="1:10" x14ac:dyDescent="0.25">
      <c r="A3" s="41" t="s">
        <v>48</v>
      </c>
      <c r="B3" s="41"/>
      <c r="C3" s="41"/>
      <c r="D3" s="41"/>
      <c r="E3" s="41"/>
      <c r="F3" s="3"/>
      <c r="G3" s="3"/>
      <c r="H3" s="3"/>
      <c r="I3" s="3"/>
      <c r="J3" s="3"/>
    </row>
    <row r="4" spans="1:10" s="1" customFormat="1" x14ac:dyDescent="0.25">
      <c r="A4" s="41" t="s">
        <v>10</v>
      </c>
      <c r="B4" s="41"/>
      <c r="C4" s="41"/>
      <c r="D4" s="41"/>
      <c r="E4" s="41"/>
      <c r="F4" s="3"/>
      <c r="G4" s="3"/>
      <c r="H4" s="3"/>
      <c r="I4" s="3"/>
      <c r="J4" s="3"/>
    </row>
    <row r="5" spans="1:10" s="1" customFormat="1" ht="15.75" thickBot="1" x14ac:dyDescent="0.3">
      <c r="A5" s="3"/>
      <c r="B5" s="3"/>
      <c r="C5" s="3"/>
      <c r="D5" s="3"/>
      <c r="E5" s="3"/>
      <c r="F5" s="3"/>
      <c r="G5" s="9"/>
      <c r="H5" s="9"/>
      <c r="I5" s="9"/>
      <c r="J5" s="9"/>
    </row>
    <row r="6" spans="1:10" ht="101.25" thickBot="1" x14ac:dyDescent="0.3">
      <c r="A6" s="20" t="s">
        <v>11</v>
      </c>
      <c r="B6" s="20" t="s">
        <v>22</v>
      </c>
      <c r="C6" s="20" t="s">
        <v>23</v>
      </c>
      <c r="D6" s="40" t="s">
        <v>57</v>
      </c>
      <c r="E6" s="21" t="s">
        <v>12</v>
      </c>
      <c r="F6" s="22" t="s">
        <v>25</v>
      </c>
      <c r="G6" s="44" t="s">
        <v>58</v>
      </c>
      <c r="H6" s="45" t="s">
        <v>59</v>
      </c>
      <c r="I6" s="46" t="s">
        <v>24</v>
      </c>
      <c r="J6" s="47" t="s">
        <v>49</v>
      </c>
    </row>
    <row r="7" spans="1:10" ht="90" x14ac:dyDescent="0.25">
      <c r="A7" s="4" t="s">
        <v>0</v>
      </c>
      <c r="B7" s="18" t="s">
        <v>13</v>
      </c>
      <c r="C7" s="18"/>
      <c r="D7" s="28"/>
      <c r="E7" s="18" t="s">
        <v>1</v>
      </c>
      <c r="F7" s="19">
        <v>20</v>
      </c>
      <c r="G7" s="34"/>
      <c r="H7" s="29">
        <f>G7*1.2</f>
        <v>0</v>
      </c>
      <c r="I7" s="30">
        <f>F7*G7</f>
        <v>0</v>
      </c>
      <c r="J7" s="31">
        <f>F7*H7</f>
        <v>0</v>
      </c>
    </row>
    <row r="8" spans="1:10" ht="120" x14ac:dyDescent="0.25">
      <c r="A8" s="5" t="s">
        <v>2</v>
      </c>
      <c r="B8" s="16" t="s">
        <v>14</v>
      </c>
      <c r="C8" s="16" t="s">
        <v>15</v>
      </c>
      <c r="D8" s="37"/>
      <c r="E8" s="16" t="s">
        <v>1</v>
      </c>
      <c r="F8" s="15">
        <v>8050</v>
      </c>
      <c r="G8" s="35"/>
      <c r="H8" s="29">
        <f t="shared" ref="H8:H22" si="0">G8*1.2</f>
        <v>0</v>
      </c>
      <c r="I8" s="30">
        <f t="shared" ref="I8:I22" si="1">F8*G8</f>
        <v>0</v>
      </c>
      <c r="J8" s="31">
        <f t="shared" ref="J8:J22" si="2">F8*H8</f>
        <v>0</v>
      </c>
    </row>
    <row r="9" spans="1:10" ht="105" x14ac:dyDescent="0.25">
      <c r="A9" s="6" t="s">
        <v>3</v>
      </c>
      <c r="B9" s="14" t="s">
        <v>16</v>
      </c>
      <c r="C9" s="14" t="s">
        <v>17</v>
      </c>
      <c r="D9" s="37"/>
      <c r="E9" s="14" t="s">
        <v>4</v>
      </c>
      <c r="F9" s="15">
        <v>20</v>
      </c>
      <c r="G9" s="35"/>
      <c r="H9" s="29">
        <f t="shared" si="0"/>
        <v>0</v>
      </c>
      <c r="I9" s="30">
        <f t="shared" si="1"/>
        <v>0</v>
      </c>
      <c r="J9" s="31">
        <f t="shared" si="2"/>
        <v>0</v>
      </c>
    </row>
    <row r="10" spans="1:10" ht="45" x14ac:dyDescent="0.25">
      <c r="A10" s="5" t="s">
        <v>5</v>
      </c>
      <c r="B10" s="16" t="s">
        <v>18</v>
      </c>
      <c r="C10" s="16"/>
      <c r="D10" s="37"/>
      <c r="E10" s="16" t="s">
        <v>6</v>
      </c>
      <c r="F10" s="15">
        <v>10</v>
      </c>
      <c r="G10" s="35"/>
      <c r="H10" s="29">
        <f t="shared" si="0"/>
        <v>0</v>
      </c>
      <c r="I10" s="30">
        <f t="shared" si="1"/>
        <v>0</v>
      </c>
      <c r="J10" s="31">
        <f t="shared" si="2"/>
        <v>0</v>
      </c>
    </row>
    <row r="11" spans="1:10" ht="45" x14ac:dyDescent="0.25">
      <c r="A11" s="6" t="s">
        <v>7</v>
      </c>
      <c r="B11" s="14" t="s">
        <v>19</v>
      </c>
      <c r="C11" s="14"/>
      <c r="D11" s="37"/>
      <c r="E11" s="14" t="s">
        <v>4</v>
      </c>
      <c r="F11" s="15">
        <v>20</v>
      </c>
      <c r="G11" s="35"/>
      <c r="H11" s="29">
        <f t="shared" si="0"/>
        <v>0</v>
      </c>
      <c r="I11" s="30">
        <f t="shared" si="1"/>
        <v>0</v>
      </c>
      <c r="J11" s="31">
        <f t="shared" si="2"/>
        <v>0</v>
      </c>
    </row>
    <row r="12" spans="1:10" ht="105" x14ac:dyDescent="0.25">
      <c r="A12" s="6" t="s">
        <v>27</v>
      </c>
      <c r="B12" s="14" t="s">
        <v>28</v>
      </c>
      <c r="C12" s="14" t="s">
        <v>20</v>
      </c>
      <c r="D12" s="37"/>
      <c r="E12" s="14" t="s">
        <v>8</v>
      </c>
      <c r="F12" s="15">
        <v>3110</v>
      </c>
      <c r="G12" s="35"/>
      <c r="H12" s="29">
        <f t="shared" si="0"/>
        <v>0</v>
      </c>
      <c r="I12" s="30">
        <f t="shared" si="1"/>
        <v>0</v>
      </c>
      <c r="J12" s="31">
        <f t="shared" si="2"/>
        <v>0</v>
      </c>
    </row>
    <row r="13" spans="1:10" ht="45" x14ac:dyDescent="0.25">
      <c r="A13" s="5" t="s">
        <v>29</v>
      </c>
      <c r="B13" s="16" t="s">
        <v>39</v>
      </c>
      <c r="C13" s="16" t="s">
        <v>21</v>
      </c>
      <c r="D13" s="37"/>
      <c r="E13" s="16" t="s">
        <v>4</v>
      </c>
      <c r="F13" s="15">
        <v>20</v>
      </c>
      <c r="G13" s="35"/>
      <c r="H13" s="29">
        <f t="shared" si="0"/>
        <v>0</v>
      </c>
      <c r="I13" s="30">
        <f t="shared" si="1"/>
        <v>0</v>
      </c>
      <c r="J13" s="31">
        <f t="shared" si="2"/>
        <v>0</v>
      </c>
    </row>
    <row r="14" spans="1:10" ht="30" x14ac:dyDescent="0.25">
      <c r="A14" s="6" t="s">
        <v>30</v>
      </c>
      <c r="B14" s="14" t="s">
        <v>40</v>
      </c>
      <c r="C14" s="14"/>
      <c r="D14" s="37"/>
      <c r="E14" s="14" t="s">
        <v>4</v>
      </c>
      <c r="F14" s="15">
        <v>30</v>
      </c>
      <c r="G14" s="35"/>
      <c r="H14" s="29">
        <f t="shared" si="0"/>
        <v>0</v>
      </c>
      <c r="I14" s="30">
        <f t="shared" si="1"/>
        <v>0</v>
      </c>
      <c r="J14" s="31">
        <f t="shared" si="2"/>
        <v>0</v>
      </c>
    </row>
    <row r="15" spans="1:10" ht="30" x14ac:dyDescent="0.25">
      <c r="A15" s="5" t="s">
        <v>31</v>
      </c>
      <c r="B15" s="16" t="s">
        <v>41</v>
      </c>
      <c r="C15" s="16"/>
      <c r="D15" s="37"/>
      <c r="E15" s="16" t="s">
        <v>4</v>
      </c>
      <c r="F15" s="15">
        <v>80</v>
      </c>
      <c r="G15" s="35"/>
      <c r="H15" s="29">
        <f t="shared" si="0"/>
        <v>0</v>
      </c>
      <c r="I15" s="30">
        <f t="shared" si="1"/>
        <v>0</v>
      </c>
      <c r="J15" s="31">
        <f t="shared" si="2"/>
        <v>0</v>
      </c>
    </row>
    <row r="16" spans="1:10" ht="30" x14ac:dyDescent="0.25">
      <c r="A16" s="5" t="s">
        <v>32</v>
      </c>
      <c r="B16" s="16" t="s">
        <v>42</v>
      </c>
      <c r="C16" s="16"/>
      <c r="D16" s="37"/>
      <c r="E16" s="16" t="s">
        <v>4</v>
      </c>
      <c r="F16" s="15">
        <v>3200</v>
      </c>
      <c r="G16" s="35"/>
      <c r="H16" s="29">
        <f t="shared" si="0"/>
        <v>0</v>
      </c>
      <c r="I16" s="30">
        <f t="shared" si="1"/>
        <v>0</v>
      </c>
      <c r="J16" s="31">
        <f t="shared" si="2"/>
        <v>0</v>
      </c>
    </row>
    <row r="17" spans="1:10" ht="30" x14ac:dyDescent="0.25">
      <c r="A17" s="6" t="s">
        <v>33</v>
      </c>
      <c r="B17" s="14" t="s">
        <v>43</v>
      </c>
      <c r="C17" s="14"/>
      <c r="D17" s="37"/>
      <c r="E17" s="14" t="s">
        <v>4</v>
      </c>
      <c r="F17" s="15">
        <v>110</v>
      </c>
      <c r="G17" s="35"/>
      <c r="H17" s="29">
        <f t="shared" si="0"/>
        <v>0</v>
      </c>
      <c r="I17" s="30">
        <f t="shared" si="1"/>
        <v>0</v>
      </c>
      <c r="J17" s="31">
        <f t="shared" si="2"/>
        <v>0</v>
      </c>
    </row>
    <row r="18" spans="1:10" ht="45" x14ac:dyDescent="0.25">
      <c r="A18" s="5" t="s">
        <v>34</v>
      </c>
      <c r="B18" s="16" t="s">
        <v>44</v>
      </c>
      <c r="C18" s="16"/>
      <c r="D18" s="37"/>
      <c r="E18" s="16" t="s">
        <v>4</v>
      </c>
      <c r="F18" s="15">
        <v>6</v>
      </c>
      <c r="G18" s="35"/>
      <c r="H18" s="29">
        <f t="shared" si="0"/>
        <v>0</v>
      </c>
      <c r="I18" s="30">
        <f t="shared" si="1"/>
        <v>0</v>
      </c>
      <c r="J18" s="31">
        <f t="shared" si="2"/>
        <v>0</v>
      </c>
    </row>
    <row r="19" spans="1:10" ht="90" x14ac:dyDescent="0.25">
      <c r="A19" s="5" t="s">
        <v>35</v>
      </c>
      <c r="B19" s="16" t="s">
        <v>45</v>
      </c>
      <c r="C19" s="16" t="s">
        <v>60</v>
      </c>
      <c r="D19" s="37"/>
      <c r="E19" s="16" t="s">
        <v>9</v>
      </c>
      <c r="F19" s="15">
        <v>13</v>
      </c>
      <c r="G19" s="35"/>
      <c r="H19" s="29">
        <f t="shared" si="0"/>
        <v>0</v>
      </c>
      <c r="I19" s="30">
        <f t="shared" si="1"/>
        <v>0</v>
      </c>
      <c r="J19" s="31">
        <f t="shared" si="2"/>
        <v>0</v>
      </c>
    </row>
    <row r="20" spans="1:10" ht="30" x14ac:dyDescent="0.25">
      <c r="A20" s="27" t="s">
        <v>36</v>
      </c>
      <c r="B20" s="14"/>
      <c r="C20" s="14"/>
      <c r="D20" s="37"/>
      <c r="E20" s="14" t="s">
        <v>9</v>
      </c>
      <c r="F20" s="15">
        <v>10</v>
      </c>
      <c r="G20" s="35"/>
      <c r="H20" s="29">
        <f t="shared" si="0"/>
        <v>0</v>
      </c>
      <c r="I20" s="30">
        <f t="shared" si="1"/>
        <v>0</v>
      </c>
      <c r="J20" s="31">
        <f t="shared" si="2"/>
        <v>0</v>
      </c>
    </row>
    <row r="21" spans="1:10" s="2" customFormat="1" ht="150" x14ac:dyDescent="0.25">
      <c r="A21" s="23" t="s">
        <v>37</v>
      </c>
      <c r="B21" s="8" t="s">
        <v>46</v>
      </c>
      <c r="C21" s="7" t="s">
        <v>26</v>
      </c>
      <c r="D21" s="35"/>
      <c r="E21" s="17" t="s">
        <v>9</v>
      </c>
      <c r="F21" s="15">
        <v>110</v>
      </c>
      <c r="G21" s="35"/>
      <c r="H21" s="29">
        <f t="shared" si="0"/>
        <v>0</v>
      </c>
      <c r="I21" s="30">
        <f t="shared" si="1"/>
        <v>0</v>
      </c>
      <c r="J21" s="31">
        <f t="shared" si="2"/>
        <v>0</v>
      </c>
    </row>
    <row r="22" spans="1:10" s="2" customFormat="1" ht="67.5" customHeight="1" thickBot="1" x14ac:dyDescent="0.3">
      <c r="A22" s="12" t="s">
        <v>38</v>
      </c>
      <c r="B22" s="24" t="s">
        <v>61</v>
      </c>
      <c r="C22" s="25"/>
      <c r="D22" s="38"/>
      <c r="E22" s="25" t="s">
        <v>9</v>
      </c>
      <c r="F22" s="26">
        <v>4100</v>
      </c>
      <c r="G22" s="36"/>
      <c r="H22" s="29">
        <f t="shared" si="0"/>
        <v>0</v>
      </c>
      <c r="I22" s="30">
        <f t="shared" si="1"/>
        <v>0</v>
      </c>
      <c r="J22" s="31">
        <f t="shared" si="2"/>
        <v>0</v>
      </c>
    </row>
    <row r="23" spans="1:10" ht="18" thickBot="1" x14ac:dyDescent="0.3">
      <c r="A23" s="42" t="s">
        <v>56</v>
      </c>
      <c r="B23" s="43"/>
      <c r="C23" s="43"/>
      <c r="D23" s="43"/>
      <c r="E23" s="43"/>
      <c r="F23" s="43"/>
      <c r="G23" s="43"/>
      <c r="H23" s="43"/>
      <c r="I23" s="32">
        <f>SUM(I7:I22)</f>
        <v>0</v>
      </c>
      <c r="J23" s="33">
        <f>SUM(J7:J22)</f>
        <v>0</v>
      </c>
    </row>
    <row r="24" spans="1:10" s="2" customFormat="1" x14ac:dyDescent="0.25">
      <c r="A24" s="10"/>
      <c r="B24" s="10"/>
      <c r="C24" s="10"/>
      <c r="D24" s="10"/>
      <c r="E24" s="10"/>
      <c r="F24" s="10"/>
      <c r="G24" s="10"/>
      <c r="H24" s="10"/>
      <c r="I24" s="11"/>
      <c r="J24" s="11"/>
    </row>
    <row r="25" spans="1:10" x14ac:dyDescent="0.25">
      <c r="A25" s="39" t="s">
        <v>50</v>
      </c>
      <c r="E25" s="3"/>
      <c r="F25" s="3"/>
      <c r="G25" s="3"/>
      <c r="H25" s="3"/>
    </row>
    <row r="26" spans="1:10" x14ac:dyDescent="0.25">
      <c r="A26" s="39" t="s">
        <v>51</v>
      </c>
      <c r="B26" s="13"/>
      <c r="C26" s="13"/>
      <c r="D26" s="13"/>
      <c r="E26" s="3"/>
      <c r="F26" s="3"/>
      <c r="G26" s="3"/>
      <c r="H26" s="3"/>
    </row>
    <row r="27" spans="1:10" x14ac:dyDescent="0.25">
      <c r="A27" s="39" t="s">
        <v>52</v>
      </c>
      <c r="B27" s="3"/>
      <c r="C27" s="3"/>
      <c r="D27" s="3"/>
      <c r="E27" s="3"/>
      <c r="F27" s="3"/>
      <c r="G27" s="3"/>
      <c r="H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</row>
    <row r="29" spans="1:10" x14ac:dyDescent="0.25">
      <c r="A29" t="s">
        <v>55</v>
      </c>
    </row>
    <row r="30" spans="1:10" x14ac:dyDescent="0.25">
      <c r="A30" t="s">
        <v>53</v>
      </c>
    </row>
    <row r="31" spans="1:10" x14ac:dyDescent="0.25">
      <c r="A31" t="s">
        <v>54</v>
      </c>
    </row>
  </sheetData>
  <mergeCells count="3">
    <mergeCell ref="A3:E3"/>
    <mergeCell ref="A4:E4"/>
    <mergeCell ref="A23:H23"/>
  </mergeCells>
  <pageMargins left="0.7" right="0.7" top="0.75" bottom="0.75" header="0.3" footer="0.3"/>
  <pageSetup paperSize="9" scale="4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rbedeova</dc:creator>
  <cp:lastModifiedBy>Používateľ systému Windows</cp:lastModifiedBy>
  <cp:lastPrinted>2019-09-16T12:53:59Z</cp:lastPrinted>
  <dcterms:created xsi:type="dcterms:W3CDTF">2017-06-23T11:50:17Z</dcterms:created>
  <dcterms:modified xsi:type="dcterms:W3CDTF">2019-09-26T10:28:50Z</dcterms:modified>
</cp:coreProperties>
</file>