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43576090-88F4-4348-85BC-AFC3FC3CC0B7}" xr6:coauthVersionLast="43" xr6:coauthVersionMax="43" xr10:uidLastSave="{00000000-0000-0000-0000-000000000000}"/>
  <bookViews>
    <workbookView xWindow="2304" yWindow="1788" windowWidth="17280" windowHeight="11172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9" i="1"/>
  <c r="H20" i="1"/>
  <c r="H21" i="1"/>
  <c r="H22" i="1"/>
  <c r="H23" i="1"/>
  <c r="H24" i="1"/>
  <c r="H25" i="1"/>
  <c r="H26" i="1"/>
  <c r="G17" i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H17" i="1" l="1"/>
  <c r="I17" i="1"/>
  <c r="H11" i="1" l="1"/>
  <c r="H12" i="1"/>
  <c r="H13" i="1"/>
  <c r="H14" i="1"/>
  <c r="H15" i="1"/>
  <c r="H16" i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H10" i="1"/>
  <c r="G10" i="1"/>
  <c r="I10" i="1" s="1"/>
  <c r="H27" i="1" l="1"/>
  <c r="I27" i="1"/>
</calcChain>
</file>

<file path=xl/sharedStrings.xml><?xml version="1.0" encoding="utf-8"?>
<sst xmlns="http://schemas.openxmlformats.org/spreadsheetml/2006/main" count="74" uniqueCount="59">
  <si>
    <t>ks</t>
  </si>
  <si>
    <t>pár</t>
  </si>
  <si>
    <t>2.</t>
  </si>
  <si>
    <t>4.</t>
  </si>
  <si>
    <t>3.</t>
  </si>
  <si>
    <t>m.j.</t>
  </si>
  <si>
    <t>1.</t>
  </si>
  <si>
    <t xml:space="preserve">5. </t>
  </si>
  <si>
    <t xml:space="preserve">6. </t>
  </si>
  <si>
    <t>7.</t>
  </si>
  <si>
    <t>8.</t>
  </si>
  <si>
    <t>Príloha č. 1: Návratka</t>
  </si>
  <si>
    <t>Verejný obstarávateľ:</t>
  </si>
  <si>
    <t>Univerzita Konštantína Filozofa v Nitre, Trieda A. Hlinku 1, 949 74 Nitra</t>
  </si>
  <si>
    <t>Predmet zákazky:</t>
  </si>
  <si>
    <t>P.č.</t>
  </si>
  <si>
    <t>Názov</t>
  </si>
  <si>
    <t>Obchodný názov ponúkaného tovaru</t>
  </si>
  <si>
    <t>Množstvo</t>
  </si>
  <si>
    <t>Jednotková cena v € bez DPH</t>
  </si>
  <si>
    <t>Jednotková cena v € s DPH</t>
  </si>
  <si>
    <t>Cena celkom v € bez DPH</t>
  </si>
  <si>
    <t>Cena celkom v € s DPH</t>
  </si>
  <si>
    <r>
      <t>Celková cena v EUR vrátane DPH</t>
    </r>
    <r>
      <rPr>
        <b/>
        <vertAlign val="superscript"/>
        <sz val="10"/>
        <color theme="1"/>
        <rFont val="Calibri"/>
        <family val="2"/>
        <charset val="238"/>
        <scheme val="minor"/>
      </rPr>
      <t>1</t>
    </r>
    <r>
      <rPr>
        <b/>
        <sz val="10"/>
        <color theme="1"/>
        <rFont val="Calibri"/>
        <family val="2"/>
        <charset val="238"/>
        <scheme val="minor"/>
      </rPr>
      <t>/ Cena celkom</t>
    </r>
    <r>
      <rPr>
        <b/>
        <vertAlign val="superscript"/>
        <sz val="10"/>
        <color theme="1"/>
        <rFont val="Calibri"/>
        <family val="2"/>
        <charset val="238"/>
        <scheme val="minor"/>
      </rPr>
      <t>2</t>
    </r>
  </si>
  <si>
    <t>9.</t>
  </si>
  <si>
    <t>"Ochranné odevy, obuv a pomôcky do terénu"</t>
  </si>
  <si>
    <t>10.</t>
  </si>
  <si>
    <t>11.</t>
  </si>
  <si>
    <t>12.</t>
  </si>
  <si>
    <t>13.</t>
  </si>
  <si>
    <t>14.</t>
  </si>
  <si>
    <t>15.</t>
  </si>
  <si>
    <t>16.</t>
  </si>
  <si>
    <t>17.</t>
  </si>
  <si>
    <t>Platca DPH*</t>
  </si>
  <si>
    <t>Neplatca DPH*</t>
  </si>
  <si>
    <t>* nehodiace sa vyškrtnúť</t>
  </si>
  <si>
    <t>Svojím podpisom potvrdzujem, že som oprávnený dodať tovar, ktorý je predmetom tejto výzvy a nemám uložený zákaz účasti vo verejnom obstarávaní a zároveň potvrdzujem, že súhlasím s podmienkami verejného obstarávania, ktoré sú uvedené vo výzve na predloženie cenovej ponuky.</t>
  </si>
  <si>
    <t>Meno, podpis a pečiatka oprávneného zástupcu uchádzača: .................................................................</t>
  </si>
  <si>
    <t>________________________________________________________________________</t>
  </si>
  <si>
    <t>[1] Táto cena sa bude hodnotiť v prípade, že uchádzač je platcom DPH.</t>
  </si>
  <si>
    <t xml:space="preserve">[2] Táto cena sa bude hodnotiť v prípade, že uchádzač nie je platcom DPH. </t>
  </si>
  <si>
    <r>
      <rPr>
        <b/>
        <sz val="11"/>
        <rFont val="Calibri"/>
        <family val="2"/>
        <charset val="238"/>
        <scheme val="minor"/>
      </rPr>
      <t xml:space="preserve">Pánske topánky </t>
    </r>
    <r>
      <rPr>
        <sz val="11"/>
        <rFont val="Calibri"/>
        <family val="2"/>
        <charset val="238"/>
        <scheme val="minor"/>
      </rPr>
      <t>- vysoké s protišmykovou podrážkou a špeciálnou konštrukciou pre zvýšenie stability a bezpečia. Zvršok: softshell; nepremokavá membrána Climashield Waterproof™, zateplenie pomocou Climatherm® (do -12°C), Advanced Chassis™ pre stabilitu chodidla, bezšvová konštrukcia zvršku, fleecová manžeta, antibakteriálna vložka, protišmyková podrážka Contagrip®.  Veľkosť: UK 9,5, Referenčný produkt napr. Salomon Shelter CS WP.</t>
    </r>
  </si>
  <si>
    <r>
      <t>Pánske topánky</t>
    </r>
    <r>
      <rPr>
        <sz val="11"/>
        <color theme="1"/>
        <rFont val="Calibri"/>
        <family val="2"/>
        <scheme val="minor"/>
      </rPr>
      <t xml:space="preserve"> - vhodné na bežné nosenie, cestovanie alebo pobyt v prírode. Materiál: Gore-Tex®, Vibram® Spyde. Celokožený zvršok, šnurovanie od špičky topánky, nepremokavá membrána Gore-Tex®, gumová ochrana špičky, priľnavá podrážka Vibram® Spyde, v balení náhradné šnúrky. Farba Atlantic blue., veľkosť 45.  Referenčný produkt napr. Scarpa Mojito GTX.</t>
    </r>
  </si>
  <si>
    <r>
      <t>Pánske topánky</t>
    </r>
    <r>
      <rPr>
        <sz val="11"/>
        <color theme="1"/>
        <rFont val="Calibri"/>
        <family val="2"/>
        <scheme val="minor"/>
      </rPr>
      <t xml:space="preserve"> - vhodné na bežné nosenie, cestovanie alebo pobyt v prírode. Materiál: Gore-Tex®, Vibram® Spyde. Celokožený zvršok, šnurovanie od špičky topánky, nepremokavá membrána Gore-Tex®, gumová ochrana špičky, priľnavá podrážka Vibram® Spyde, v balení náhradné šnúrky. Farba Jungle green, veľkosť 42. Referenčný produkt napr. Scarpa Mojito GTX.</t>
    </r>
  </si>
  <si>
    <r>
      <t>Pánske zimné topánky</t>
    </r>
    <r>
      <rPr>
        <sz val="11"/>
        <color rgb="FF000000"/>
        <rFont val="Calibri"/>
        <family val="2"/>
        <charset val="238"/>
        <scheme val="minor"/>
      </rPr>
      <t xml:space="preserve"> – vysoké, na zimnú turistiku a terénne použitie. Vhodné na šmykľavý zimný terén, lamely pre stabilitu a priľnavosť. Zvršok: textil/koža/syntetika, membrána ClimaShield™ Waterproof, izolácia Thinsulate™ - teplotný rozsah: komfort -6°C, limit -12°C; extrém -25°C; podrážka Winter Contagrip®, farba: čierna, veľkosť UK 11,5. Referenčný produkt napr. Salomon Chalten TS CSWP.</t>
    </r>
  </si>
  <si>
    <r>
      <t>Batoh</t>
    </r>
    <r>
      <rPr>
        <sz val="11"/>
        <color theme="1"/>
        <rFont val="Calibri"/>
        <family val="2"/>
        <scheme val="minor"/>
      </rPr>
      <t> - jednoduchý dizajn, úložný priestor na terénny notebook až do veľkosti 13,3 palcov, polstrované vrecko na GPS, telefón, okuliare. Materiál:  G-1000 Heavy, dve bočné priehradky na fľaše s nápojmi a iné predmety, vystužené ramenné popruhy, možnosť impregnovať, zadný penový panel, kožená rúčka, objem 20 litrov. Rozmery: výška: 45 cm, šírka: 27 cm, hĺbka: 20 cm. Hmotnosť: 670 g</t>
    </r>
    <r>
      <rPr>
        <b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scheme val="minor"/>
      </rPr>
      <t>Farba: žltá dandelion. Referenčný produkt napr. Fjällräven Räven 20.</t>
    </r>
  </si>
  <si>
    <r>
      <t>Batoh</t>
    </r>
    <r>
      <rPr>
        <sz val="11"/>
        <color rgb="FF000000"/>
        <rFont val="Calibri"/>
        <family val="2"/>
        <charset val="238"/>
        <scheme val="minor"/>
      </rPr>
      <t xml:space="preserve"> - univerzálny, vhodný na bežné nosenie, vyrobený z pevného materiálu (Nylon). 1 hlavné vrecko na zips, 1 predné vrecko na zips, 2 bočné vrecká. Podložka na sedenie, nastaviteľné ramenné popruhy, reflexné prvky, štítok na adresu. Objem 16 l, rozmery napr. 38 cm x 27 cm x 13 cm. Farba tehlová (brick). Referenčný produkt napr. Fjällräven Kanken brick.</t>
    </r>
  </si>
  <si>
    <r>
      <rPr>
        <b/>
        <sz val="11"/>
        <rFont val="Calibri"/>
        <family val="2"/>
        <charset val="238"/>
        <scheme val="minor"/>
      </rPr>
      <t xml:space="preserve">Pánske nohavice - </t>
    </r>
    <r>
      <rPr>
        <sz val="11"/>
        <rFont val="Calibri"/>
        <family val="2"/>
        <charset val="238"/>
        <scheme val="minor"/>
      </rPr>
      <t>s bežným strihom a  ergonomickým tvarovaním pre vyššiu voľnosť pohybu a pohodlie, funkcia odvádzania potu. Požiadavky: pútka na opasok, opasok, ergonomické tvarovanie a body mapping s posilnenými panelmi a strečovými panelmi na kritických miestach, posilnené kolená a spodná časť, 2 predné vrecká, 1 vrecko na stehne, 1 zadné vrecko na suchý zips, ochrana proti UV – UPF30+, spodná časť nastaviteľná gumičkou. Farba šedá, Veľkosť: 54. Referenčný produkt napr. Millet Vostok Stretch Pant tarmac.</t>
    </r>
  </si>
  <si>
    <r>
      <t>Dámske nohavice</t>
    </r>
    <r>
      <rPr>
        <sz val="11"/>
        <color theme="1"/>
        <rFont val="Calibri"/>
        <family val="2"/>
        <scheme val="minor"/>
      </rPr>
      <t xml:space="preserve"> - dlhé strečové outdoorové nohavice na outdoorové aktivity. Materiál: z nylonovej tkaniny Strong Rip-Stop stretch, Stretch Light, Super Thermal Bistretch WR. Vlastnosti: vodeodpudivá úprava, vysoko priedušné s výbornou odolnosťou proti oderu a roztrhnutiu, jemne počesaná zadná vnútorná časť nohavíc, spevnený strečový materiál v oblasti kolien a členkov, dve predné vrecká na zips, elastický pás. Farba čierna, veľkosť XS. Rerenčný produkt napr. Montura Fancy Pants W black.</t>
    </r>
  </si>
  <si>
    <r>
      <t>Dámske nohavice</t>
    </r>
    <r>
      <rPr>
        <sz val="11"/>
        <color rgb="FF000000"/>
        <rFont val="Calibri"/>
        <family val="2"/>
        <charset val="238"/>
        <scheme val="minor"/>
      </rPr>
      <t xml:space="preserve"> - funkčný elastický materiál, nízka hmotnosť. Nastaviteľný pás, pružnosť v štyroch smeroch, 1 postranné mesh vrecko, 1 zadné vrecko na zips, reflexné prvky, úzky strih. Materiál: 100% Polyester, farba čierna, veľkosť M. Referenčný produkt napr. Northfinder Elisa W.</t>
    </r>
  </si>
  <si>
    <r>
      <rPr>
        <b/>
        <sz val="11"/>
        <rFont val="Calibri"/>
        <family val="2"/>
        <charset val="238"/>
        <scheme val="minor"/>
      </rPr>
      <t xml:space="preserve">Ľahko zbaliteľná pánska bunda </t>
    </r>
    <r>
      <rPr>
        <sz val="11"/>
        <rFont val="Calibri"/>
        <family val="2"/>
        <charset val="238"/>
        <scheme val="minor"/>
      </rPr>
      <t>- ochrana pred vetrom a dažďom. Ripstopový materiál s DWR úpravou a podlepenými švami. Nastaviteľná integrovaná kapucňa, zbaliteľná do goliera, 2 predné vrecká na zips, 1 bočné vrecko na fľašu, YKK® zips, odvetrávanie v podpazuší a na zadnej strane, nastaviteľný spodný lem, rukávy so slučkou na palec, reflexné prvky, 2 vnútorné vrecká na zips, vnútorné vrecko na zbalenie bundy, podlepené švy, hrudný pásik, hmotnosť cca 250 g. Farba čierna, veľkosť XXL.  Referenčný produkt napr. Northfinder Northkit.</t>
    </r>
  </si>
  <si>
    <r>
      <t xml:space="preserve">Vesta - </t>
    </r>
    <r>
      <rPr>
        <sz val="11"/>
        <color theme="1"/>
        <rFont val="Calibri"/>
        <family val="2"/>
        <scheme val="minor"/>
      </rPr>
      <t>pánska ultraľahká primaloftová vesta s vreckom na vnútornej strane vesty. Materiál: 100% Nylon; výplň: 100% Polyester. Vlastnosti: 1 náprsné vrecko na zips, 2 bočné vrecká na zips, 2 vnútorné vrecká, zbaliteľná do vlastného vrecka, reflexný prvok v dolnej časti vesty, elastická gumička v spodnej časti vesty, YKK® zips, primaloft -syntetický termoizolačný materiál so špeciálne ošetrenými vláknami pre rýchly odvod vlhkosti, gramáž Primaloftovej výplne max 60 g/m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scheme val="minor"/>
      </rPr>
      <t>Veľkosť L. Referenčný produkt napr. Silvini Ticino Vest.</t>
    </r>
  </si>
  <si>
    <r>
      <t>Pletený sveter</t>
    </r>
    <r>
      <rPr>
        <sz val="11"/>
        <color rgb="FF000000"/>
        <rFont val="Calibri"/>
        <family val="2"/>
        <charset val="238"/>
        <scheme val="minor"/>
      </rPr>
      <t xml:space="preserve"> - na zapínanie, z mäkkej teplej vlny. Vlastnosti: pletená krútená priadza s dvomi odtieňmi, odvádzanie vlhkosti od tela, obojsmerný zips, dve vrecká na ruky so zipsom, manžety z rebrového úpletu. Materiál použitý na vonkajšej strane: 100% vlna. Farba olivová, veľkosť XXL. Referenčný produkt napr. Fjällravän Övik Cardigan.</t>
    </r>
  </si>
  <si>
    <r>
      <t>Funkčné tričko</t>
    </r>
    <r>
      <rPr>
        <sz val="11"/>
        <color rgb="FF000000"/>
        <rFont val="Calibri"/>
        <family val="2"/>
        <charset val="238"/>
        <scheme val="minor"/>
      </rPr>
      <t xml:space="preserve"> – vhodné na treking, veľmi ľahký a mäkký materiál. Posunuté švy na pleciach pre lepšie nosenie ruksaku. Materiál: Micro fleece 100% Polyester. Polorozpínací zips, vysoký golier, ploché švy. Farba: tmavošedá, veľkosť XXL. Referenčný produkt napr. Fjällräven Pine Half Zip.</t>
    </r>
  </si>
  <si>
    <r>
      <t>Kompresné lýtkové návleky</t>
    </r>
    <r>
      <rPr>
        <sz val="11"/>
        <color rgb="FF000000"/>
        <rFont val="Calibri"/>
        <family val="2"/>
        <charset val="238"/>
        <scheme val="minor"/>
      </rPr>
      <t> – podpora akcelerácie krvného obehu  a okysličenia tkanív.  Materiál: 94% polyamid, 6% elastan. Široká elastická manžeta pre pevné usadenie na nohe, ergonomické predtvarovanie pravej a ľavej nohy, postupná kompresia. Veľkosť 39-42.  Referenčný produkt napr. Craft Body Control 5.</t>
    </r>
  </si>
  <si>
    <r>
      <t xml:space="preserve">Vložky do topánok - </t>
    </r>
    <r>
      <rPr>
        <sz val="11"/>
        <color theme="1"/>
        <rFont val="Calibri"/>
        <family val="2"/>
        <scheme val="minor"/>
      </rPr>
      <t>s nízkou klenbou. Konštrukcia patentovaného ARCH-FLEX systému, ktorý zaisťuje maximálnu flexibilitu v oblasti klenby a s EVA penovým vankúšom v päte zaistí potrebný komfort a stabilitu. Veľkosť S. Referenčný produkt napr. Conformable 3D Flexibility.</t>
    </r>
  </si>
  <si>
    <r>
      <t xml:space="preserve">Vložky do topánok - </t>
    </r>
    <r>
      <rPr>
        <sz val="11"/>
        <color theme="1"/>
        <rFont val="Calibri"/>
        <family val="2"/>
        <scheme val="minor"/>
      </rPr>
      <t>s nízkou klenbou. Konštrukcia patentovaného ARCH-FLEX systému, ktorý zaisťuje maximálnu flexibilitu v oblasti klenby a s EVA penovým vankúšom v päte zaistí potrebný komfort a stabilitu. Veľkosť XL. Referenčný produkt napr. Conformable 3D Flexibility.</t>
    </r>
  </si>
  <si>
    <r>
      <rPr>
        <b/>
        <sz val="11"/>
        <color theme="1"/>
        <rFont val="Calibri"/>
        <family val="2"/>
        <charset val="238"/>
        <scheme val="minor"/>
      </rPr>
      <t>Batoh</t>
    </r>
    <r>
      <rPr>
        <sz val="11"/>
        <color theme="1"/>
        <rFont val="Calibri"/>
        <family val="2"/>
        <scheme val="minor"/>
      </rPr>
      <t xml:space="preserve"> - univerzálny, na  </t>
    </r>
    <r>
      <rPr>
        <sz val="11"/>
        <color rgb="FF000000"/>
        <rFont val="Calibri"/>
        <family val="2"/>
        <charset val="238"/>
        <scheme val="minor"/>
      </rPr>
      <t>cestovanie, alebo denné použitie. 1 hlavné vrecko zakryté vrchným poklopom, 1 vrecko na zips na vrchlíku, 2 bočné vrecká na fľaše, pohodlné ramenné popruhy, priestor na notebook (do 15“). Rozmery: 15 x 43 x 26 cm, objem: 20L, hmotnosť: 700g. Materiál: G-1000® HeavyDuty Eco (65% Polyester, 35% Bavlna). Farba zelená.  Referenčný produkt napr. Fjällräven Greenland Top fern.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</si>
</sst>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0" fillId="3" borderId="0" xfId="0" applyFill="1"/>
    <xf numFmtId="0" fontId="4" fillId="3" borderId="0" xfId="0" applyFont="1" applyFill="1"/>
    <xf numFmtId="0" fontId="0" fillId="3" borderId="0" xfId="0" applyNumberFormat="1" applyFill="1"/>
    <xf numFmtId="0" fontId="6" fillId="0" borderId="0" xfId="0" applyFont="1"/>
    <xf numFmtId="0" fontId="2" fillId="0" borderId="0" xfId="0" applyFont="1"/>
    <xf numFmtId="0" fontId="7" fillId="0" borderId="0" xfId="0" applyFont="1"/>
    <xf numFmtId="164" fontId="7" fillId="2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3" borderId="3" xfId="0" applyFont="1" applyFill="1" applyBorder="1"/>
    <xf numFmtId="0" fontId="7" fillId="3" borderId="4" xfId="0" applyFont="1" applyFill="1" applyBorder="1"/>
    <xf numFmtId="164" fontId="7" fillId="3" borderId="5" xfId="0" applyNumberFormat="1" applyFont="1" applyFill="1" applyBorder="1"/>
    <xf numFmtId="164" fontId="7" fillId="3" borderId="6" xfId="0" applyNumberFormat="1" applyFont="1" applyFill="1" applyBorder="1" applyAlignment="1">
      <alignment wrapText="1"/>
    </xf>
    <xf numFmtId="0" fontId="7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Font="1" applyAlignment="1"/>
    <xf numFmtId="0" fontId="11" fillId="3" borderId="0" xfId="0" applyFont="1" applyFill="1"/>
    <xf numFmtId="0" fontId="7" fillId="0" borderId="7" xfId="0" applyFont="1" applyFill="1" applyBorder="1"/>
    <xf numFmtId="0" fontId="7" fillId="0" borderId="8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Fill="1" applyBorder="1" applyAlignment="1">
      <alignment horizontal="center"/>
    </xf>
    <xf numFmtId="164" fontId="8" fillId="0" borderId="11" xfId="1" applyNumberFormat="1" applyFont="1" applyBorder="1" applyAlignment="1">
      <alignment horizontal="center" vertical="center" wrapText="1"/>
    </xf>
    <xf numFmtId="0" fontId="7" fillId="0" borderId="12" xfId="0" applyFont="1" applyFill="1" applyBorder="1"/>
    <xf numFmtId="0" fontId="7" fillId="0" borderId="13" xfId="0" applyNumberFormat="1" applyFont="1" applyFill="1" applyBorder="1" applyAlignment="1">
      <alignment horizontal="center" vertical="center"/>
    </xf>
    <xf numFmtId="0" fontId="7" fillId="0" borderId="1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1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5" fillId="0" borderId="0" xfId="0" applyFont="1" applyAlignment="1">
      <alignment horizontal="center" vertical="center" wrapText="1"/>
    </xf>
    <xf numFmtId="0" fontId="9" fillId="3" borderId="4" xfId="0" applyFont="1" applyFill="1" applyBorder="1" applyAlignment="1">
      <alignment horizontal="left" wrapText="1"/>
    </xf>
    <xf numFmtId="0" fontId="7" fillId="0" borderId="4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80" zoomScaleNormal="80" workbookViewId="0">
      <pane ySplit="7" topLeftCell="A8" activePane="bottomLeft" state="frozen"/>
      <selection pane="bottomLeft" activeCell="A8" sqref="A8:XFD8"/>
    </sheetView>
  </sheetViews>
  <sheetFormatPr defaultRowHeight="14.4" x14ac:dyDescent="0.3"/>
  <cols>
    <col min="1" max="1" width="4.109375" customWidth="1"/>
    <col min="2" max="2" width="66.33203125" style="4" customWidth="1"/>
    <col min="3" max="3" width="25.5546875" style="4" customWidth="1"/>
    <col min="4" max="4" width="7" customWidth="1"/>
    <col min="6" max="6" width="12.109375" customWidth="1"/>
    <col min="7" max="7" width="11.6640625" customWidth="1"/>
    <col min="8" max="8" width="12.109375" style="1" customWidth="1"/>
    <col min="9" max="9" width="12.44140625" style="2" customWidth="1"/>
  </cols>
  <sheetData>
    <row r="1" spans="1:12" x14ac:dyDescent="0.3">
      <c r="A1" t="s">
        <v>11</v>
      </c>
    </row>
    <row r="3" spans="1:12" x14ac:dyDescent="0.3">
      <c r="A3" t="s">
        <v>12</v>
      </c>
    </row>
    <row r="4" spans="1:12" x14ac:dyDescent="0.3">
      <c r="A4" s="10" t="s">
        <v>13</v>
      </c>
    </row>
    <row r="5" spans="1:12" x14ac:dyDescent="0.3">
      <c r="A5" s="10"/>
    </row>
    <row r="6" spans="1:12" x14ac:dyDescent="0.3">
      <c r="A6" s="11" t="s">
        <v>14</v>
      </c>
      <c r="B6"/>
      <c r="J6" s="1"/>
      <c r="K6" s="2"/>
    </row>
    <row r="7" spans="1:12" x14ac:dyDescent="0.3">
      <c r="A7" s="25" t="s">
        <v>25</v>
      </c>
      <c r="B7" s="8"/>
      <c r="C7" s="8"/>
      <c r="D7" s="7"/>
      <c r="E7" s="7"/>
      <c r="F7" s="7"/>
      <c r="G7" s="7"/>
      <c r="H7" s="9"/>
    </row>
    <row r="8" spans="1:12" ht="15" thickBot="1" x14ac:dyDescent="0.35">
      <c r="A8" s="7"/>
      <c r="B8" s="8"/>
      <c r="C8" s="8"/>
      <c r="D8" s="7"/>
      <c r="E8" s="7"/>
      <c r="F8" s="7"/>
      <c r="G8" s="7"/>
      <c r="H8" s="9"/>
    </row>
    <row r="9" spans="1:12" ht="41.4" x14ac:dyDescent="0.3">
      <c r="A9" s="26" t="s">
        <v>15</v>
      </c>
      <c r="B9" s="28" t="s">
        <v>16</v>
      </c>
      <c r="C9" s="29" t="s">
        <v>17</v>
      </c>
      <c r="D9" s="27" t="s">
        <v>5</v>
      </c>
      <c r="E9" s="27" t="s">
        <v>18</v>
      </c>
      <c r="F9" s="30" t="s">
        <v>19</v>
      </c>
      <c r="G9" s="31" t="s">
        <v>20</v>
      </c>
      <c r="H9" s="32" t="s">
        <v>21</v>
      </c>
      <c r="I9" s="33" t="s">
        <v>22</v>
      </c>
    </row>
    <row r="10" spans="1:12" ht="110.25" customHeight="1" x14ac:dyDescent="0.3">
      <c r="A10" s="34" t="s">
        <v>6</v>
      </c>
      <c r="B10" s="43" t="s">
        <v>42</v>
      </c>
      <c r="C10" s="39"/>
      <c r="D10" s="47" t="s">
        <v>1</v>
      </c>
      <c r="E10" s="48">
        <v>1</v>
      </c>
      <c r="F10" s="13"/>
      <c r="G10" s="14">
        <f t="shared" ref="G10:G26" si="0">F10*1.2</f>
        <v>0</v>
      </c>
      <c r="H10" s="14">
        <f t="shared" ref="H10:H26" si="1">E10*F10</f>
        <v>0</v>
      </c>
      <c r="I10" s="35">
        <f t="shared" ref="I10:I26" si="2">E10*G10</f>
        <v>0</v>
      </c>
    </row>
    <row r="11" spans="1:12" ht="99.75" customHeight="1" x14ac:dyDescent="0.3">
      <c r="A11" s="34" t="s">
        <v>2</v>
      </c>
      <c r="B11" s="44" t="s">
        <v>43</v>
      </c>
      <c r="C11" s="39"/>
      <c r="D11" s="47" t="s">
        <v>1</v>
      </c>
      <c r="E11" s="48">
        <v>1</v>
      </c>
      <c r="F11" s="15"/>
      <c r="G11" s="14">
        <f t="shared" si="0"/>
        <v>0</v>
      </c>
      <c r="H11" s="14">
        <f t="shared" si="1"/>
        <v>0</v>
      </c>
      <c r="I11" s="35">
        <f t="shared" si="2"/>
        <v>0</v>
      </c>
    </row>
    <row r="12" spans="1:12" ht="109.5" customHeight="1" x14ac:dyDescent="0.3">
      <c r="A12" s="36" t="s">
        <v>4</v>
      </c>
      <c r="B12" s="44" t="s">
        <v>44</v>
      </c>
      <c r="C12" s="39"/>
      <c r="D12" s="47" t="s">
        <v>1</v>
      </c>
      <c r="E12" s="48">
        <v>1</v>
      </c>
      <c r="F12" s="15"/>
      <c r="G12" s="14">
        <f t="shared" si="0"/>
        <v>0</v>
      </c>
      <c r="H12" s="14">
        <f t="shared" si="1"/>
        <v>0</v>
      </c>
      <c r="I12" s="35">
        <f t="shared" si="2"/>
        <v>0</v>
      </c>
    </row>
    <row r="13" spans="1:12" ht="119.25" customHeight="1" x14ac:dyDescent="0.3">
      <c r="A13" s="34" t="s">
        <v>3</v>
      </c>
      <c r="B13" s="45" t="s">
        <v>45</v>
      </c>
      <c r="C13" s="39"/>
      <c r="D13" s="47" t="s">
        <v>1</v>
      </c>
      <c r="E13" s="48">
        <v>1</v>
      </c>
      <c r="F13" s="15"/>
      <c r="G13" s="14">
        <f t="shared" si="0"/>
        <v>0</v>
      </c>
      <c r="H13" s="14">
        <f t="shared" si="1"/>
        <v>0</v>
      </c>
      <c r="I13" s="35">
        <f t="shared" si="2"/>
        <v>0</v>
      </c>
      <c r="J13" s="50"/>
      <c r="K13" s="50"/>
      <c r="L13" s="50"/>
    </row>
    <row r="14" spans="1:12" ht="125.25" customHeight="1" x14ac:dyDescent="0.3">
      <c r="A14" s="37" t="s">
        <v>7</v>
      </c>
      <c r="B14" s="44" t="s">
        <v>46</v>
      </c>
      <c r="C14" s="39"/>
      <c r="D14" s="47" t="s">
        <v>0</v>
      </c>
      <c r="E14" s="48">
        <v>1</v>
      </c>
      <c r="F14" s="15"/>
      <c r="G14" s="14">
        <f t="shared" si="0"/>
        <v>0</v>
      </c>
      <c r="H14" s="14">
        <f t="shared" si="1"/>
        <v>0</v>
      </c>
      <c r="I14" s="35">
        <f t="shared" si="2"/>
        <v>0</v>
      </c>
      <c r="J14" s="6"/>
    </row>
    <row r="15" spans="1:12" s="3" customFormat="1" ht="105.75" customHeight="1" x14ac:dyDescent="0.3">
      <c r="A15" s="34" t="s">
        <v>8</v>
      </c>
      <c r="B15" s="49" t="s">
        <v>58</v>
      </c>
      <c r="C15" s="40"/>
      <c r="D15" s="47" t="s">
        <v>0</v>
      </c>
      <c r="E15" s="48">
        <v>1</v>
      </c>
      <c r="F15" s="16"/>
      <c r="G15" s="14">
        <f t="shared" si="0"/>
        <v>0</v>
      </c>
      <c r="H15" s="14">
        <f t="shared" si="1"/>
        <v>0</v>
      </c>
      <c r="I15" s="35">
        <f t="shared" si="2"/>
        <v>0</v>
      </c>
      <c r="J15" s="5"/>
    </row>
    <row r="16" spans="1:12" ht="104.25" customHeight="1" x14ac:dyDescent="0.3">
      <c r="A16" s="34" t="s">
        <v>9</v>
      </c>
      <c r="B16" s="46" t="s">
        <v>47</v>
      </c>
      <c r="C16" s="39"/>
      <c r="D16" s="47" t="s">
        <v>0</v>
      </c>
      <c r="E16" s="48">
        <v>1</v>
      </c>
      <c r="F16" s="16"/>
      <c r="G16" s="14">
        <f t="shared" si="0"/>
        <v>0</v>
      </c>
      <c r="H16" s="14">
        <f t="shared" si="1"/>
        <v>0</v>
      </c>
      <c r="I16" s="35">
        <f t="shared" si="2"/>
        <v>0</v>
      </c>
      <c r="J16" s="6"/>
    </row>
    <row r="17" spans="1:10" ht="135" customHeight="1" x14ac:dyDescent="0.3">
      <c r="A17" s="34" t="s">
        <v>10</v>
      </c>
      <c r="B17" s="43" t="s">
        <v>48</v>
      </c>
      <c r="C17" s="39"/>
      <c r="D17" s="47" t="s">
        <v>0</v>
      </c>
      <c r="E17" s="48">
        <v>1</v>
      </c>
      <c r="F17" s="17"/>
      <c r="G17" s="14">
        <f t="shared" si="0"/>
        <v>0</v>
      </c>
      <c r="H17" s="14">
        <f t="shared" si="1"/>
        <v>0</v>
      </c>
      <c r="I17" s="35">
        <f t="shared" si="2"/>
        <v>0</v>
      </c>
      <c r="J17" s="6"/>
    </row>
    <row r="18" spans="1:10" ht="119.25" customHeight="1" x14ac:dyDescent="0.3">
      <c r="A18" s="34" t="s">
        <v>24</v>
      </c>
      <c r="B18" s="44" t="s">
        <v>49</v>
      </c>
      <c r="C18" s="39"/>
      <c r="D18" s="47" t="s">
        <v>0</v>
      </c>
      <c r="E18" s="48">
        <v>1</v>
      </c>
      <c r="F18" s="17"/>
      <c r="G18" s="14">
        <f t="shared" si="0"/>
        <v>0</v>
      </c>
      <c r="H18" s="14">
        <f t="shared" si="1"/>
        <v>0</v>
      </c>
      <c r="I18" s="35">
        <f t="shared" si="2"/>
        <v>0</v>
      </c>
      <c r="J18" s="6"/>
    </row>
    <row r="19" spans="1:10" ht="93" customHeight="1" x14ac:dyDescent="0.3">
      <c r="A19" s="34" t="s">
        <v>26</v>
      </c>
      <c r="B19" s="45" t="s">
        <v>50</v>
      </c>
      <c r="C19" s="39"/>
      <c r="D19" s="47" t="s">
        <v>0</v>
      </c>
      <c r="E19" s="48">
        <v>1</v>
      </c>
      <c r="F19" s="17"/>
      <c r="G19" s="14">
        <f t="shared" si="0"/>
        <v>0</v>
      </c>
      <c r="H19" s="14">
        <f t="shared" si="1"/>
        <v>0</v>
      </c>
      <c r="I19" s="35">
        <f t="shared" si="2"/>
        <v>0</v>
      </c>
      <c r="J19" s="6"/>
    </row>
    <row r="20" spans="1:10" ht="138" customHeight="1" x14ac:dyDescent="0.3">
      <c r="A20" s="34" t="s">
        <v>27</v>
      </c>
      <c r="B20" s="43" t="s">
        <v>51</v>
      </c>
      <c r="C20" s="39"/>
      <c r="D20" s="47" t="s">
        <v>0</v>
      </c>
      <c r="E20" s="48">
        <v>1</v>
      </c>
      <c r="F20" s="17"/>
      <c r="G20" s="14">
        <f t="shared" si="0"/>
        <v>0</v>
      </c>
      <c r="H20" s="14">
        <f t="shared" si="1"/>
        <v>0</v>
      </c>
      <c r="I20" s="35">
        <f t="shared" si="2"/>
        <v>0</v>
      </c>
      <c r="J20" s="6"/>
    </row>
    <row r="21" spans="1:10" ht="148.5" customHeight="1" x14ac:dyDescent="0.3">
      <c r="A21" s="34" t="s">
        <v>28</v>
      </c>
      <c r="B21" s="44" t="s">
        <v>52</v>
      </c>
      <c r="C21" s="39"/>
      <c r="D21" s="47" t="s">
        <v>0</v>
      </c>
      <c r="E21" s="48">
        <v>1</v>
      </c>
      <c r="F21" s="17"/>
      <c r="G21" s="14">
        <f t="shared" si="0"/>
        <v>0</v>
      </c>
      <c r="H21" s="14">
        <f t="shared" si="1"/>
        <v>0</v>
      </c>
      <c r="I21" s="35">
        <f t="shared" si="2"/>
        <v>0</v>
      </c>
      <c r="J21" s="6"/>
    </row>
    <row r="22" spans="1:10" ht="102" customHeight="1" x14ac:dyDescent="0.3">
      <c r="A22" s="34" t="s">
        <v>29</v>
      </c>
      <c r="B22" s="45" t="s">
        <v>53</v>
      </c>
      <c r="C22" s="39"/>
      <c r="D22" s="47" t="s">
        <v>0</v>
      </c>
      <c r="E22" s="48">
        <v>1</v>
      </c>
      <c r="F22" s="17"/>
      <c r="G22" s="14">
        <f t="shared" si="0"/>
        <v>0</v>
      </c>
      <c r="H22" s="14">
        <f t="shared" si="1"/>
        <v>0</v>
      </c>
      <c r="I22" s="35">
        <f t="shared" si="2"/>
        <v>0</v>
      </c>
      <c r="J22" s="6"/>
    </row>
    <row r="23" spans="1:10" ht="90" customHeight="1" x14ac:dyDescent="0.3">
      <c r="A23" s="34" t="s">
        <v>30</v>
      </c>
      <c r="B23" s="45" t="s">
        <v>54</v>
      </c>
      <c r="C23" s="39"/>
      <c r="D23" s="47" t="s">
        <v>0</v>
      </c>
      <c r="E23" s="48">
        <v>1</v>
      </c>
      <c r="F23" s="17"/>
      <c r="G23" s="14">
        <f t="shared" si="0"/>
        <v>0</v>
      </c>
      <c r="H23" s="14">
        <f t="shared" si="1"/>
        <v>0</v>
      </c>
      <c r="I23" s="35">
        <f t="shared" si="2"/>
        <v>0</v>
      </c>
      <c r="J23" s="6"/>
    </row>
    <row r="24" spans="1:10" ht="92.25" customHeight="1" x14ac:dyDescent="0.3">
      <c r="A24" s="34" t="s">
        <v>31</v>
      </c>
      <c r="B24" s="45" t="s">
        <v>55</v>
      </c>
      <c r="C24" s="39"/>
      <c r="D24" s="47" t="s">
        <v>1</v>
      </c>
      <c r="E24" s="48">
        <v>1</v>
      </c>
      <c r="F24" s="17"/>
      <c r="G24" s="14">
        <f t="shared" si="0"/>
        <v>0</v>
      </c>
      <c r="H24" s="14">
        <f t="shared" si="1"/>
        <v>0</v>
      </c>
      <c r="I24" s="35">
        <f t="shared" si="2"/>
        <v>0</v>
      </c>
      <c r="J24" s="6"/>
    </row>
    <row r="25" spans="1:10" ht="90.75" customHeight="1" x14ac:dyDescent="0.3">
      <c r="A25" s="34" t="s">
        <v>32</v>
      </c>
      <c r="B25" s="44" t="s">
        <v>56</v>
      </c>
      <c r="C25" s="39"/>
      <c r="D25" s="47" t="s">
        <v>1</v>
      </c>
      <c r="E25" s="48">
        <v>1</v>
      </c>
      <c r="F25" s="17"/>
      <c r="G25" s="14">
        <f t="shared" si="0"/>
        <v>0</v>
      </c>
      <c r="H25" s="14">
        <f t="shared" si="1"/>
        <v>0</v>
      </c>
      <c r="I25" s="35">
        <f t="shared" si="2"/>
        <v>0</v>
      </c>
      <c r="J25" s="6"/>
    </row>
    <row r="26" spans="1:10" ht="86.25" customHeight="1" thickBot="1" x14ac:dyDescent="0.35">
      <c r="A26" s="38" t="s">
        <v>33</v>
      </c>
      <c r="B26" s="44" t="s">
        <v>57</v>
      </c>
      <c r="D26" s="47" t="s">
        <v>1</v>
      </c>
      <c r="E26" s="48">
        <v>1</v>
      </c>
      <c r="F26" s="17"/>
      <c r="G26" s="14">
        <f t="shared" si="0"/>
        <v>0</v>
      </c>
      <c r="H26" s="14">
        <f t="shared" si="1"/>
        <v>0</v>
      </c>
      <c r="I26" s="35">
        <f t="shared" si="2"/>
        <v>0</v>
      </c>
      <c r="J26" s="6"/>
    </row>
    <row r="27" spans="1:10" ht="33.75" customHeight="1" thickBot="1" x14ac:dyDescent="0.35">
      <c r="A27" s="18"/>
      <c r="B27" s="51" t="s">
        <v>23</v>
      </c>
      <c r="C27" s="52"/>
      <c r="D27" s="19"/>
      <c r="E27" s="19"/>
      <c r="F27" s="19"/>
      <c r="G27" s="19"/>
      <c r="H27" s="20">
        <f>SUM(H10:H26)</f>
        <v>0</v>
      </c>
      <c r="I27" s="21">
        <f>SUM(I10:I26)</f>
        <v>0</v>
      </c>
    </row>
    <row r="28" spans="1:10" x14ac:dyDescent="0.3">
      <c r="A28" s="12"/>
      <c r="B28" s="12" t="s">
        <v>34</v>
      </c>
      <c r="C28" s="12"/>
      <c r="D28" s="12"/>
      <c r="E28" s="12"/>
      <c r="F28" s="12"/>
      <c r="G28" s="12"/>
      <c r="H28" s="22"/>
      <c r="I28" s="42"/>
    </row>
    <row r="29" spans="1:10" x14ac:dyDescent="0.3">
      <c r="A29" s="12"/>
      <c r="B29" s="42" t="s">
        <v>35</v>
      </c>
      <c r="C29" s="12"/>
      <c r="D29" s="12"/>
      <c r="E29" s="12"/>
      <c r="F29" s="12"/>
      <c r="G29" s="12"/>
      <c r="H29" s="22"/>
      <c r="I29" s="42"/>
    </row>
    <row r="30" spans="1:10" ht="15" customHeight="1" x14ac:dyDescent="0.3">
      <c r="A30" s="12"/>
      <c r="B30" s="42" t="s">
        <v>36</v>
      </c>
      <c r="C30" s="12"/>
      <c r="D30" s="12"/>
      <c r="E30" s="12"/>
      <c r="F30" s="12"/>
      <c r="G30" s="12"/>
      <c r="H30" s="22"/>
      <c r="I30" s="42"/>
    </row>
    <row r="31" spans="1:10" x14ac:dyDescent="0.3">
      <c r="A31" s="12"/>
      <c r="B31" s="12"/>
      <c r="C31" s="12"/>
      <c r="D31" s="12"/>
      <c r="E31" s="12"/>
      <c r="F31" s="12"/>
      <c r="G31" s="12"/>
      <c r="H31" s="22"/>
      <c r="I31" s="42"/>
    </row>
    <row r="32" spans="1:10" ht="31.5" customHeight="1" x14ac:dyDescent="0.3">
      <c r="A32" s="12"/>
      <c r="B32" s="53" t="s">
        <v>37</v>
      </c>
      <c r="C32" s="54"/>
      <c r="D32" s="54"/>
      <c r="E32" s="54"/>
      <c r="F32" s="54"/>
      <c r="G32" s="54"/>
      <c r="H32" s="54"/>
      <c r="I32" s="54"/>
    </row>
    <row r="33" spans="1:9" x14ac:dyDescent="0.3">
      <c r="A33" s="12"/>
      <c r="B33" s="12"/>
      <c r="C33" s="12"/>
      <c r="D33" s="12"/>
      <c r="E33" s="12"/>
      <c r="F33" s="12"/>
      <c r="G33" s="12"/>
      <c r="H33" s="22"/>
      <c r="I33" s="42"/>
    </row>
    <row r="34" spans="1:9" ht="16.5" customHeight="1" x14ac:dyDescent="0.3">
      <c r="A34" s="12"/>
      <c r="B34" s="53" t="s">
        <v>38</v>
      </c>
      <c r="C34" s="54"/>
      <c r="D34" s="41"/>
      <c r="E34" s="41"/>
      <c r="F34" s="24"/>
      <c r="G34" s="12"/>
      <c r="H34" s="22"/>
      <c r="I34" s="42"/>
    </row>
    <row r="35" spans="1:9" ht="15" customHeight="1" x14ac:dyDescent="0.3">
      <c r="A35" s="12"/>
      <c r="B35" s="41" t="s">
        <v>39</v>
      </c>
      <c r="C35" s="12"/>
      <c r="D35" s="12"/>
      <c r="E35" s="12"/>
      <c r="F35" s="12"/>
      <c r="G35" s="12"/>
      <c r="H35" s="22"/>
      <c r="I35" s="42"/>
    </row>
    <row r="36" spans="1:9" x14ac:dyDescent="0.3">
      <c r="A36" s="12"/>
      <c r="B36" s="12" t="s">
        <v>40</v>
      </c>
      <c r="C36" s="12"/>
      <c r="D36" s="12"/>
      <c r="E36" s="12"/>
      <c r="F36" s="12"/>
      <c r="G36" s="12"/>
      <c r="H36" s="22"/>
      <c r="I36" s="42"/>
    </row>
    <row r="37" spans="1:9" x14ac:dyDescent="0.3">
      <c r="A37" s="12"/>
      <c r="B37" s="12" t="s">
        <v>41</v>
      </c>
      <c r="C37" s="12"/>
      <c r="D37" s="12"/>
      <c r="E37" s="12"/>
      <c r="F37" s="12"/>
      <c r="G37" s="12"/>
      <c r="H37" s="22"/>
      <c r="I37" s="42"/>
    </row>
    <row r="38" spans="1:9" x14ac:dyDescent="0.3">
      <c r="A38" s="12"/>
      <c r="B38" s="12"/>
      <c r="C38" s="12"/>
      <c r="D38" s="12"/>
      <c r="E38" s="12"/>
      <c r="F38" s="12"/>
      <c r="G38" s="12"/>
      <c r="H38" s="22"/>
      <c r="I38" s="23"/>
    </row>
    <row r="39" spans="1:9" x14ac:dyDescent="0.3">
      <c r="A39" s="12"/>
      <c r="B39" s="12"/>
      <c r="C39" s="12"/>
      <c r="D39" s="12"/>
      <c r="E39" s="12"/>
      <c r="F39" s="12"/>
      <c r="G39" s="12"/>
      <c r="H39" s="22"/>
      <c r="I39" s="23"/>
    </row>
    <row r="40" spans="1:9" x14ac:dyDescent="0.3">
      <c r="A40" s="12"/>
      <c r="B40" s="12"/>
      <c r="C40" s="12"/>
      <c r="D40" s="12"/>
      <c r="E40" s="12"/>
      <c r="F40" s="12"/>
      <c r="G40" s="12"/>
      <c r="H40" s="22"/>
      <c r="I40" s="23"/>
    </row>
    <row r="41" spans="1:9" x14ac:dyDescent="0.3">
      <c r="A41" s="12"/>
      <c r="B41" s="12"/>
      <c r="C41" s="12"/>
      <c r="D41" s="12"/>
      <c r="E41" s="12"/>
      <c r="F41" s="12"/>
      <c r="G41" s="12"/>
      <c r="H41" s="22"/>
      <c r="I41" s="23"/>
    </row>
    <row r="42" spans="1:9" x14ac:dyDescent="0.3">
      <c r="A42" s="12"/>
      <c r="B42" s="12"/>
      <c r="C42" s="12"/>
      <c r="D42" s="12"/>
      <c r="E42" s="12"/>
      <c r="F42" s="12"/>
      <c r="G42" s="12"/>
      <c r="H42" s="22"/>
      <c r="I42" s="23"/>
    </row>
    <row r="43" spans="1:9" x14ac:dyDescent="0.3">
      <c r="A43" s="12"/>
      <c r="B43" s="12"/>
      <c r="C43" s="12"/>
      <c r="D43" s="12"/>
      <c r="E43" s="12"/>
      <c r="F43" s="12"/>
      <c r="G43" s="12"/>
      <c r="H43" s="22"/>
      <c r="I43" s="23"/>
    </row>
  </sheetData>
  <mergeCells count="4">
    <mergeCell ref="J13:L13"/>
    <mergeCell ref="B27:C27"/>
    <mergeCell ref="B32:I32"/>
    <mergeCell ref="B34:C34"/>
  </mergeCells>
  <pageMargins left="0.7" right="0.7" top="0.75" bottom="0.75" header="0.3" footer="0.3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2019-08-02T10:49:19Z</dcterms:modified>
</cp:coreProperties>
</file>