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B306521F-64B1-4D3B-8BB9-6690AE77E62D}" xr6:coauthVersionLast="43" xr6:coauthVersionMax="43" xr10:uidLastSave="{00000000-0000-0000-0000-000000000000}"/>
  <bookViews>
    <workbookView xWindow="2688" yWindow="1788" windowWidth="17280" windowHeight="11172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3" i="1" l="1"/>
  <c r="H26" i="1"/>
  <c r="I18" i="1" l="1"/>
  <c r="I19" i="1"/>
  <c r="I20" i="1"/>
  <c r="I21" i="1"/>
  <c r="I22" i="1"/>
  <c r="I23" i="1"/>
  <c r="I24" i="1"/>
  <c r="I25" i="1"/>
  <c r="I26" i="1"/>
  <c r="H18" i="1"/>
  <c r="J18" i="1" s="1"/>
  <c r="H19" i="1"/>
  <c r="J19" i="1" s="1"/>
  <c r="H20" i="1"/>
  <c r="J20" i="1" s="1"/>
  <c r="H21" i="1"/>
  <c r="J21" i="1" s="1"/>
  <c r="H22" i="1"/>
  <c r="J22" i="1" s="1"/>
  <c r="J23" i="1"/>
  <c r="H24" i="1"/>
  <c r="J24" i="1" s="1"/>
  <c r="H25" i="1"/>
  <c r="J25" i="1" s="1"/>
  <c r="J26" i="1"/>
  <c r="I17" i="1" l="1"/>
  <c r="H17" i="1"/>
  <c r="J17" i="1" s="1"/>
  <c r="I11" i="1" l="1"/>
  <c r="I12" i="1"/>
  <c r="I13" i="1"/>
  <c r="I14" i="1"/>
  <c r="I15" i="1"/>
  <c r="I16" i="1"/>
  <c r="H11" i="1"/>
  <c r="J11" i="1" s="1"/>
  <c r="H12" i="1"/>
  <c r="J12" i="1" s="1"/>
  <c r="H13" i="1"/>
  <c r="J13" i="1" s="1"/>
  <c r="H14" i="1"/>
  <c r="J14" i="1" s="1"/>
  <c r="H15" i="1"/>
  <c r="J15" i="1" s="1"/>
  <c r="H16" i="1"/>
  <c r="J16" i="1" s="1"/>
  <c r="I10" i="1"/>
  <c r="H10" i="1"/>
  <c r="J10" i="1" s="1"/>
  <c r="I27" i="1" l="1"/>
  <c r="J27" i="1"/>
</calcChain>
</file>

<file path=xl/sharedStrings.xml><?xml version="1.0" encoding="utf-8"?>
<sst xmlns="http://schemas.openxmlformats.org/spreadsheetml/2006/main" count="92" uniqueCount="77">
  <si>
    <t>ks</t>
  </si>
  <si>
    <t>pár</t>
  </si>
  <si>
    <t>2.</t>
  </si>
  <si>
    <t>4.</t>
  </si>
  <si>
    <t>3.</t>
  </si>
  <si>
    <t>m.j.</t>
  </si>
  <si>
    <t>1.</t>
  </si>
  <si>
    <t xml:space="preserve">5. </t>
  </si>
  <si>
    <t xml:space="preserve">6. </t>
  </si>
  <si>
    <t>7.</t>
  </si>
  <si>
    <t>8.</t>
  </si>
  <si>
    <t>Príloha č. 1: Návratka</t>
  </si>
  <si>
    <t>Verejný obstarávateľ:</t>
  </si>
  <si>
    <t>Univerzita Konštantína Filozofa v Nitre, Trieda A. Hlinku 1, 949 74 Nitra</t>
  </si>
  <si>
    <t>Predmet zákazky:</t>
  </si>
  <si>
    <t>P.č.</t>
  </si>
  <si>
    <t>Názov</t>
  </si>
  <si>
    <t>Obchodný názov ponúkaného tovaru</t>
  </si>
  <si>
    <t>Množstvo</t>
  </si>
  <si>
    <t>Jednotková cena v € bez DPH</t>
  </si>
  <si>
    <t>Jednotková cena v € s DPH</t>
  </si>
  <si>
    <t>Cena celkom v € bez DPH</t>
  </si>
  <si>
    <t>Cena celkom v € s DPH</t>
  </si>
  <si>
    <t>Platca DPH*</t>
  </si>
  <si>
    <t>Neplatca DPH*</t>
  </si>
  <si>
    <t>* nehodiace sa vyškrtnúť</t>
  </si>
  <si>
    <t>Meno, podpis a pečiatka oprávneného zástupcu uchádzača: .................................................................</t>
  </si>
  <si>
    <r>
      <t>[2]</t>
    </r>
    <r>
      <rPr>
        <sz val="10"/>
        <color theme="1"/>
        <rFont val="Calibri"/>
        <family val="2"/>
        <charset val="238"/>
        <scheme val="minor"/>
      </rPr>
      <t xml:space="preserve"> Táto cena sa bude hodnotiť v prípade, že uchádzač nie je platcom DPH. </t>
    </r>
  </si>
  <si>
    <r>
      <t>[1]</t>
    </r>
    <r>
      <rPr>
        <sz val="10"/>
        <color theme="1"/>
        <rFont val="Calibri"/>
        <family val="2"/>
        <charset val="238"/>
        <scheme val="minor"/>
      </rPr>
      <t xml:space="preserve"> Táto cena sa bude hodnotiť v prípade, že uchádzač je platcom DPH.</t>
    </r>
  </si>
  <si>
    <r>
      <t>Celková cena v EUR vrátane DPH</t>
    </r>
    <r>
      <rPr>
        <b/>
        <vertAlign val="superscript"/>
        <sz val="10"/>
        <color theme="1"/>
        <rFont val="Calibri"/>
        <family val="2"/>
        <charset val="238"/>
        <scheme val="minor"/>
      </rPr>
      <t>1</t>
    </r>
    <r>
      <rPr>
        <b/>
        <sz val="10"/>
        <color theme="1"/>
        <rFont val="Calibri"/>
        <family val="2"/>
        <charset val="238"/>
        <scheme val="minor"/>
      </rPr>
      <t>/ Cena celkom</t>
    </r>
    <r>
      <rPr>
        <b/>
        <vertAlign val="superscript"/>
        <sz val="10"/>
        <color theme="1"/>
        <rFont val="Calibri"/>
        <family val="2"/>
        <charset val="238"/>
        <scheme val="minor"/>
      </rPr>
      <t>2</t>
    </r>
  </si>
  <si>
    <t>Svojím podpisom potvrdzujem, že som oprávnený dodať tovar, ktorý je predmetom tejto výzvy a nemám uložený zákaz účasti vo verejnom obstarávaní a zároveň potvrdzujem, že súhlasím s podmienkami verejného obstarávania, ktoré sú uvedené vo výzve na predloženie cenovej ponuky.</t>
  </si>
  <si>
    <t>________________________________________________________________________</t>
  </si>
  <si>
    <t>9.</t>
  </si>
  <si>
    <t>"Ochranné odevy, obuv a pomôcky do terénu"</t>
  </si>
  <si>
    <t>Popis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</si>
  <si>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</si>
  <si>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</si>
  <si>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</si>
  <si>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</si>
  <si>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</si>
  <si>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</si>
  <si>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</si>
  <si>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</si>
  <si>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Pánska outdoorová bunda Fjällräven Keb Jacket </t>
  </si>
  <si>
    <t xml:space="preserve">Zimná bunda pánska Skogsö Padded Jacket </t>
  </si>
  <si>
    <t>Dámske turistické nízke topánky Scarpa Zen Pro</t>
  </si>
  <si>
    <t>Turistické palice Komperdell Elevation Titanal</t>
  </si>
  <si>
    <t>Protišmykové turistické mačky Climbing Technology Ice Traction +</t>
  </si>
  <si>
    <t>Turistické návleky  Millet Alpine Gaiters</t>
  </si>
  <si>
    <t>Dámska zateplená bunda s kapucňou Montura Genesis Hoody Jacket</t>
  </si>
  <si>
    <t>Dámska sukňa Icebreaker Wmns Merinoloft Helix Skirt</t>
  </si>
  <si>
    <t>Pánska izolačná bunda Mountain Equipment Mazeno</t>
  </si>
  <si>
    <t xml:space="preserve">Tenká bunda Salomon Fast Wing Hoodie M </t>
  </si>
  <si>
    <t>Termoska Esbit Green</t>
  </si>
  <si>
    <t>Čelovka Black Diamond Gizmo</t>
  </si>
  <si>
    <t>Univerzálny merino nákrčník Icebreaker Flexi Chute</t>
  </si>
  <si>
    <t>Kukla Mizuno BT Balaclava</t>
  </si>
  <si>
    <t xml:space="preserve">Okuliare Salomon Juke </t>
  </si>
  <si>
    <t>Trojdielna skialpova palička Black Diamond Whippet Pole</t>
  </si>
  <si>
    <r>
      <t xml:space="preserve">Rukavice </t>
    </r>
    <r>
      <rPr>
        <sz val="12"/>
        <color theme="1"/>
        <rFont val="Calibri"/>
        <family val="2"/>
        <charset val="238"/>
        <scheme val="minor"/>
      </rPr>
      <t>Black Diamond Pursuit</t>
    </r>
  </si>
  <si>
    <t>Turistické trekingové palice vhodné aj na skialp, s nastaviteľnou veľkosťou vďaka uzáveru Power lock, ktorým sa môže meniť dĺžka hlavnej tyče. Výbava: power lock silný uzáver, zimné klobúčiky, pogumovaný predĺžený grip, Plastovo-gumené rúčky + putká, referenčný produkt napr. Komperdell Elevation Titanal</t>
  </si>
  <si>
    <t>Termoska vyrobená z kvalitnej nehrdzavejúcej ocele, vybavená dvoma skladajúcimi sa hrnčekmi a dvoma uzávermi. Jeden uzáver otvárateľný stlačením a druhý šrubovací. Vákuová časť termosky potiahnutá striebrom pre lepšiu izoláciu. Objem: 1000 ml. Hmotnosť: cca 537 g, Referenčný produkt napr. Esbit Green</t>
  </si>
  <si>
    <t>Štíhly inovovaný dizajn a zosilnená konštrukcia. Maximálna svietivosť až 90 lúmenov, tlmené svietenie a režim blikania. Napájanie zabezpečené troma AAA batériami. V IP rebríčku vodeodolnosti hodnotenie IPX 4, odolnosť voči striekajúcej vode z akéhokoľvek uhla. Parametre: maximálny výkon: 90 lm, maximálny dosvit: 30 m, maximálna doba svietenia: 110 h, hmotnosť max.: 50 g. Referenčný produkt napr.  Diamond Gizmo</t>
  </si>
  <si>
    <t>Ochrana krku pred chladom počas rôznych outdoorových aktivít, prirodzene antibakteriálne vlastnosti, odolávanie zápachu. Popis: hustota 200g/m2, neškriabe, vysoká priedušnosť, ľahký materiál (100% Merino vlna). Referenčný produkt napr. Icebreaker Flexi Chute</t>
  </si>
  <si>
    <t>Breath Thermo® technológia príjemná na nosenie. Materiál: 84% Polyester, 10% Polyakrylát, 6% Polyuretan. Referenčný produkt napr.  Mizuno BT Balaclava</t>
  </si>
  <si>
    <t xml:space="preserve">Okuliare so širokým zorným poľom a 100 % UV ochranou. Kompatibilné s dioptrickými okuliarmi. Mäkký rám z mono-materiálu  a hypoalergénnou penou zabraňujúcou alergickým reakciám. Cylindrické sklá so špeciálnou úpravou proti poškriabaniu a s možnosťou veľmi jednoduchej výmeny. Popis: široké zorné pole, 100 % UV ochrana, kompatibilita s OTG - V kombinácii s dioptrickými okuliarmi, hypoalergénne, špeciálna úprava skiel proti poškriabaniu. Referenčný produkt napr.  Salomon Juke </t>
  </si>
  <si>
    <t>Palička s odnímateľným hrotom pre najstrmšie terény. Veľmi pevná hliníková palica s flick lock systémom použiteľná v dĺžke od 100 cm do 140 cm. Súčasťou je aj odnímateľný kovaný hrot s krytkou do ľadového terénu a bežné použitie palíc už nie je bezpečné. Samozrejmosťou je aj košík do hlbokého snehu. Po demontovaní hrotu palica pripravená na bežné použitie. Popis: hmotnosť  490 g (s hrotom),  odnímateľný hrot s krytkou. Referenčný produkt napr. Black Diamond Whippet Pole</t>
  </si>
  <si>
    <t xml:space="preserve">Ľahko zateplená bunda vyrobená z odolného materiálu G-1000 s pevnou nastaviteľnou kapucňou. Ochrana pred vetrom, suchá pri prehánkach a zároveň odvetráva telesnú vlhkosť, ktorá sa hromadí pri aktívnom pohybe. Zateplená syntetickou výplňou G-Loft Supreme, ktorá ma mimoriadne vysokú izolačnú schopnosť a to aj vo vlhkých podmienkach. Štyri predné vrecká so zipsami s veľkými úchytmi, aby sa s nimi dalo jednoducho narábať aj v rukaviciach. Výbava: integrovaná nastaviteľná kapucňa, 
rukávy tvarované a nastaviteľné suchým zipsom, dvojsmerný zips s ochrannou légou s cvokmi, 2 zvislé vrecká na hrudi so zipsami, 2 predné vrecká so zipsami, 2 vnútorné vrecka na zips, 2 vnútorné sieťované vrecká, sťahovacie šnúrky možno použiť na nastavenie lemu, 
možnosť použiť prírodnú voskovú impregnáciu Fjällräven Greenland Wax. Výplň: G-Loft 145 g/m2, na rukáve 125g/m2. Materiál použitý na vonkajšej strane: G-1000 Original a G-1000 Lite, 65% polyester, 35% bavlna, Podšívka: 100% polyamid, Výplň: G-Loft (100% polyester), referenčný produkt napr. Skogsö Padded Jacket. Veľkosť XXL, farba tmavozelená </t>
  </si>
  <si>
    <t>Outdoorová bunda s dobrou ventiláciou v rôznom teréne, odolnosť a ochrana pred ostrými kameňmi. Kombinácia materiálu G-1000 Eco odolný proti vetru a vode, vyrobený z recyklovaného polyesteru a organickej bavlny. Starostlivo premyslené detaily, ako napr. viac tkaniny pod rukávmi pre vyššiu pohyblivosť a švy, ktoré boli posunuté dopredu, aby nedochádzalo k ich oderu pod bedrovým pásom ruksaku, prispievajú k maximálnemu komfortu. Zdokonalená kapucňa chrániaca proti poveternostným vplyvom nastavená tak, aby dokonale priliehala okolo hlavy. V šilte všitý mosadzný drôt, aby ho bolo možné zložiť dozadu podľa toho, či sa požaduje maximálna ochrana alebo viac periférne videnie. Vybavenie: nastaviteľná integrovaná kapucňa, ventilačné otvory pod rukávmi s dvojcestným zipsom, dve vertikálne náprsné vrecká s vnútornými sieťovinovými vreckami, jedno vrecko na rukáve možno použiť na GPS, dvojcestný zips s ochrannou légou, spodné sťahovanie, rukávy ukončené suchým zipsom; materiál G-1000 možno impregnovať voskom Fjällräven Greenland Wax; G-1000 Eco: Husto tkaná látka zložená z 65% recyklovaného polyesteru a 35% organickej bavlny, naimpregnovaná voskom Greenland Wax. Materiál G-1000 extrémne trvanlivý, vysoko priedušný, odolný voči vetru a vode a tiež voči prepichnutiu hmyzom. Ochrana pred slnečným UV-A a UV-B žiarením. Referenčný produkt napr.Fjällräven Keb Jacket. Veľkosť XXL - čierna farba, veľkosť XL - zelená farba</t>
  </si>
  <si>
    <t>Dámske topánky vhodné do horského terénu, na technické prístupy k stene, via ferrata alebo na horské športové aktivity. Vybavenie: jazyk a horný kraj topánky vyrobené z elastickej, odolnej a priedušnej tkaniny S-Tech SCHOELLER, SCARPA SOCK-FIT - systém šnurovania,  "Efekt ponožky" navodzuje pocit, že topánka je súčasťou vášho chodila, Cocona ® podšívka priedušná, rýchlo schnúca, zabezpujúca rýchly odvod potu a kontrolu zápachu, EXO Scale - polyuretán nastriekaný priamo na bočnú časť zvršku zaisťujúci oporu a ochranu pre chodidlo, inovovaná podrážka Vibram Spyder II, vyvinutá v spolupráci s Vibram, s výbornou priľnavosťou. Podošva s väčšou tlmiacou vrstvou pod pätou a torzný stabilizátor pod klenbou chodidla. Koncepcia podošvy zvyšujúca komfort a ochranu pri pohybe v teréne, climbing Zone, gumená okopová zóna, referenčný produkt napr. Scarpa Zen Pro, zelená - losos, veľkosť 39</t>
  </si>
  <si>
    <t>Protišmykové turistické mačky trinásť hrotové, dokonalá priľnavosť na ľade, zmrznutom snehu, trávnatých chodníkoch alebo zľadovatených turistických chodníkoch. Silikónový návlek zaručujúci jednoduché a bezpečné upínanie na akejkoľvek zimnej alebo turistickej obuvi. Hroty a retiazky z nerezovej ocele, vrátane púzdra. M - EU 38-40 (zelená) a XL - EU 44 - 47 (čierna)</t>
  </si>
  <si>
    <t>Turistické gamaše so strihom kompatibilným s akýmkoľvek vysokohorskými topánkami. Materiály: 420D Aramide, 100% Polyamid, 210D Mini Ripstop, referenčný produkt napr. Millet Alpine Gaiters, veľkosť L</t>
  </si>
  <si>
    <t>Montura Genesis Hoody Jacket poskytujúca výborný tepelný komfort a ochranu proti vetru a dažďu. Výbava: skvelá alternatíva za perie, ergonomický strih, ľahko zabaliteľná, vetru a vode odpudivá, vysoko priedušná s výbornou termoreguláciou v pomere teplo/hmotnosť, integrovaná priliehavá kapucňa, 2 bočné vrecká, 1 vnútorné sieťované vrecko. Materiál: Pertex Quantum, High Performance fibre insulation, Quiet revolution Celliant® Heat. Referenčný produkt napr.  Montura. Farba sivo-čierna, veľ. S.</t>
  </si>
  <si>
    <t>Sukňa s izoláciou MerinoLOFT™, ktorá je prírodnou alternatívou syntetických izolácií. Na bokoch elastické panely s gramážou 260 g/m2, zo zmesi merino vlny a malého množstva Lycry, pre maximálnu voľnosť pohybu. Sukňa doplnená zipsom po celej dĺžke, pre ľahšie obliekanie a vyzliekanie. Obsahuje podšívku z merino vlny, pre maximálny komfort počas nosenia. Parametre: prírodná izolácia MerinoLOFT™, elastické bočné panely pre vysokú voľnosť pohybu, priedušnosť, zbaliteľná do malého objemu,bežný strih, hmotnosť: 220g (veľkosť M). Materiál: hlavná časť: 98% Merino vlna, 2% Lycra®, bočné panely: 100% Polyester, izolácia: MerinoLOFT™ (88% Merino vlna, 12% Polylaktid). Referenčný produkt napr. Icebreaker Wmns Merinoloft Helix Skirt. Farba čierna, veľkosť XS.</t>
  </si>
  <si>
    <t>Pánska bunda hybridnej kombinácie páperia a Primaloftu, ľahká, vhodná ako zatepľovacia bunda alebo ako vrchná vrstva. Kombinácia vodeodolnej páperovej izolácie s hustotou plnenia 675 cuin v pomere 90/10 na trupe s 80 g Primaloftom GOLD® na ramenách, rukávoch a kapucni. Parametre: rukávy a ramená kvôli zvýšeniu nepremokavosti z vrchnej časti bezšvového raglánového strihu, kačacie páperie opatrené teflonovou vodoodpudivou úpravou, hlavný dvojcestný zips YKK, 2 bočné vrecká a 1 “napoleonovské“ na hrudi, kapucňa kompatibilná s helmou, nastaviteľná aj na nosenie bez helmy s “Mountain HC“ systémom, lémy rukávov neabsorpčné elastické manžety, spodný lém nastaviteľný s tzv.“drawcords“, zbaliteľná do vrecka s pútkom na zavesenie, vonkajší ľahký materiál Helium 30. Referenčný produkt napr. Mountain Equipment Mazeno. Farba modrá, veľ. L.</t>
  </si>
  <si>
    <t xml:space="preserve">Super ľahká a veľmi ľahko zbaliteľná bunda na zips s ochranou proti vetru, možné zložiť do náprsneho vrecka. Vybavenie: integrovaná priliehavá kapucňa, vetranie v podpazuší, 1 predné náprsné vrecko, reflexné prvky, rukávy ukončené lemom s gumičkou len vo vnútornej časti, v spodnom leme gumičky len v bočných častiach, technológia AdvancedSkin Shield, technológia MotionFit, strih: Active fit, hmotnosť: 90 g. Materiál: 100% Polyamid. Technológia Advancedskin Shield - spoľahlivo chráni pred vetrom a chladom, ale vďaka využitiu jedinečne priedušných materiálov dochádza k odvádzaniu prebytočného tepla a vlhkosti. Referenčný produkt napr. Salomon Fast Wing Hoodie M. Farba limetková, veľ. L. </t>
  </si>
  <si>
    <t>Rukavice vhodné na skialp, horolezectvo a turistiku, vybavené ľahkým a elastickým vrchným materiálom Pertex ® Shield, nepremokavou Gore-Tex membránou. Popis: 100 % vodeodolná membrána Gore-Tex s technológiou XCR Product Technology, ľahký odolný Pertex ® Shield materiál, fleece podšívka, koža na dlani a prstoch pre lepšie uchopenie, rozsah teplôt: -12°C / -1°C, hmotnosť: 200 g. Materiál: Pertex ® Shield, Gore-Tex. Referenčný produkt napr.  Black Diamond Pursuit. Farba čierna, veľ.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</si>
</sst>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5" fillId="0" borderId="0" applyNumberFormat="0" applyFont="0" applyFill="0" applyBorder="0" applyAlignment="0" applyProtection="0">
      <alignment vertical="top"/>
    </xf>
  </cellStyleXfs>
  <cellXfs count="60">
    <xf numFmtId="0" fontId="0" fillId="0" borderId="0" xfId="0"/>
    <xf numFmtId="0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0" fillId="3" borderId="0" xfId="0" applyFill="1"/>
    <xf numFmtId="0" fontId="0" fillId="3" borderId="0" xfId="0" applyFill="1" applyAlignment="1">
      <alignment vertical="center"/>
    </xf>
    <xf numFmtId="0" fontId="3" fillId="3" borderId="0" xfId="0" applyFont="1" applyFill="1"/>
    <xf numFmtId="0" fontId="0" fillId="3" borderId="0" xfId="0" applyNumberFormat="1" applyFill="1"/>
    <xf numFmtId="0" fontId="5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6" fillId="0" borderId="0" xfId="0" applyFont="1"/>
    <xf numFmtId="0" fontId="7" fillId="0" borderId="0" xfId="0" applyFont="1" applyAlignment="1">
      <alignment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3" borderId="3" xfId="0" applyFont="1" applyFill="1" applyBorder="1"/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/>
    <xf numFmtId="164" fontId="6" fillId="3" borderId="5" xfId="0" applyNumberFormat="1" applyFont="1" applyFill="1" applyBorder="1"/>
    <xf numFmtId="164" fontId="6" fillId="3" borderId="6" xfId="0" applyNumberFormat="1" applyFont="1" applyFill="1" applyBorder="1" applyAlignment="1">
      <alignment wrapText="1"/>
    </xf>
    <xf numFmtId="0" fontId="6" fillId="0" borderId="0" xfId="0" applyFont="1" applyAlignment="1">
      <alignment vertical="center"/>
    </xf>
    <xf numFmtId="0" fontId="6" fillId="0" borderId="0" xfId="0" applyNumberFormat="1" applyFont="1"/>
    <xf numFmtId="0" fontId="6" fillId="0" borderId="0" xfId="0" applyFont="1" applyAlignment="1">
      <alignment wrapText="1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wrapText="1"/>
    </xf>
    <xf numFmtId="0" fontId="7" fillId="0" borderId="0" xfId="0" applyFont="1"/>
    <xf numFmtId="0" fontId="6" fillId="0" borderId="0" xfId="0" applyFont="1" applyAlignment="1"/>
    <xf numFmtId="0" fontId="12" fillId="3" borderId="0" xfId="0" applyFont="1" applyFill="1"/>
    <xf numFmtId="0" fontId="6" fillId="0" borderId="7" xfId="0" applyFont="1" applyFill="1" applyBorder="1"/>
    <xf numFmtId="0" fontId="6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0" borderId="8" xfId="0" applyNumberFormat="1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Fill="1" applyBorder="1" applyAlignment="1">
      <alignment horizontal="center"/>
    </xf>
    <xf numFmtId="164" fontId="8" fillId="0" borderId="11" xfId="1" applyNumberFormat="1" applyFont="1" applyBorder="1" applyAlignment="1">
      <alignment horizontal="center" vertical="center" wrapText="1"/>
    </xf>
    <xf numFmtId="0" fontId="6" fillId="0" borderId="12" xfId="0" applyFont="1" applyFill="1" applyBorder="1"/>
    <xf numFmtId="0" fontId="6" fillId="0" borderId="1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vertical="center"/>
    </xf>
    <xf numFmtId="49" fontId="14" fillId="0" borderId="1" xfId="0" applyNumberFormat="1" applyFont="1" applyBorder="1" applyAlignment="1">
      <alignment wrapText="1"/>
    </xf>
    <xf numFmtId="0" fontId="14" fillId="0" borderId="1" xfId="2" applyFont="1" applyBorder="1" applyAlignment="1">
      <alignment vertical="top" wrapText="1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9" fillId="3" borderId="4" xfId="0" applyFont="1" applyFill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horizontal="justify" vertical="center" wrapText="1"/>
    </xf>
  </cellXfs>
  <cellStyles count="3">
    <cellStyle name="Hypertextové prepojenie" xfId="1" builtinId="8"/>
    <cellStyle name="Normálna" xfId="0" builtinId="0"/>
    <cellStyle name="Normálna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zoomScale="80" zoomScaleNormal="80" workbookViewId="0">
      <pane ySplit="7" topLeftCell="A8" activePane="bottomLeft" state="frozen"/>
      <selection pane="bottomLeft" activeCell="G4" sqref="G4"/>
    </sheetView>
  </sheetViews>
  <sheetFormatPr defaultRowHeight="14.4" x14ac:dyDescent="0.3"/>
  <cols>
    <col min="1" max="1" width="4.109375" customWidth="1"/>
    <col min="2" max="2" width="13.33203125" style="3" customWidth="1"/>
    <col min="3" max="3" width="72.44140625" style="4" customWidth="1"/>
    <col min="4" max="4" width="17.44140625" style="4" customWidth="1"/>
    <col min="5" max="5" width="6.109375" customWidth="1"/>
    <col min="7" max="7" width="12.109375" customWidth="1"/>
    <col min="8" max="8" width="10.5546875" customWidth="1"/>
    <col min="9" max="9" width="11.33203125" style="1" customWidth="1"/>
    <col min="10" max="10" width="10.5546875" style="2" customWidth="1"/>
  </cols>
  <sheetData>
    <row r="1" spans="1:13" x14ac:dyDescent="0.3">
      <c r="A1" t="s">
        <v>11</v>
      </c>
    </row>
    <row r="3" spans="1:13" x14ac:dyDescent="0.3">
      <c r="A3" t="s">
        <v>12</v>
      </c>
    </row>
    <row r="4" spans="1:13" x14ac:dyDescent="0.3">
      <c r="A4" s="11" t="s">
        <v>13</v>
      </c>
    </row>
    <row r="5" spans="1:13" x14ac:dyDescent="0.3">
      <c r="A5" s="11"/>
    </row>
    <row r="6" spans="1:13" x14ac:dyDescent="0.3">
      <c r="A6" s="12" t="s">
        <v>14</v>
      </c>
      <c r="C6"/>
      <c r="K6" s="1"/>
      <c r="L6" s="2"/>
    </row>
    <row r="7" spans="1:13" x14ac:dyDescent="0.3">
      <c r="A7" s="34" t="s">
        <v>33</v>
      </c>
      <c r="B7" s="8"/>
      <c r="C7" s="9"/>
      <c r="D7" s="9"/>
      <c r="E7" s="7"/>
      <c r="F7" s="7"/>
      <c r="G7" s="7"/>
      <c r="H7" s="7"/>
      <c r="I7" s="10"/>
    </row>
    <row r="8" spans="1:13" ht="15" thickBot="1" x14ac:dyDescent="0.35">
      <c r="A8" s="7"/>
      <c r="B8" s="8"/>
      <c r="C8" s="9"/>
      <c r="D8" s="9"/>
      <c r="E8" s="7"/>
      <c r="F8" s="7"/>
      <c r="G8" s="7"/>
      <c r="H8" s="7"/>
      <c r="I8" s="10"/>
    </row>
    <row r="9" spans="1:13" ht="41.4" x14ac:dyDescent="0.3">
      <c r="A9" s="35" t="s">
        <v>15</v>
      </c>
      <c r="B9" s="36" t="s">
        <v>16</v>
      </c>
      <c r="C9" s="37" t="s">
        <v>34</v>
      </c>
      <c r="D9" s="38" t="s">
        <v>17</v>
      </c>
      <c r="E9" s="36" t="s">
        <v>5</v>
      </c>
      <c r="F9" s="36" t="s">
        <v>18</v>
      </c>
      <c r="G9" s="39" t="s">
        <v>19</v>
      </c>
      <c r="H9" s="40" t="s">
        <v>20</v>
      </c>
      <c r="I9" s="41" t="s">
        <v>21</v>
      </c>
      <c r="J9" s="42" t="s">
        <v>22</v>
      </c>
    </row>
    <row r="10" spans="1:13" ht="330" customHeight="1" x14ac:dyDescent="0.3">
      <c r="A10" s="43" t="s">
        <v>6</v>
      </c>
      <c r="B10" s="47" t="s">
        <v>43</v>
      </c>
      <c r="C10" s="51" t="s">
        <v>68</v>
      </c>
      <c r="D10" s="49"/>
      <c r="E10" s="48" t="s">
        <v>0</v>
      </c>
      <c r="F10" s="48">
        <v>2</v>
      </c>
      <c r="G10" s="16"/>
      <c r="H10" s="17">
        <f t="shared" ref="H10:H26" si="0">G10*1.2</f>
        <v>0</v>
      </c>
      <c r="I10" s="17">
        <f t="shared" ref="I10:I26" si="1">F10*G10</f>
        <v>0</v>
      </c>
      <c r="J10" s="44">
        <f t="shared" ref="J10:J26" si="2">F10*H10</f>
        <v>0</v>
      </c>
    </row>
    <row r="11" spans="1:13" ht="247.5" customHeight="1" x14ac:dyDescent="0.3">
      <c r="A11" s="43" t="s">
        <v>2</v>
      </c>
      <c r="B11" s="47" t="s">
        <v>44</v>
      </c>
      <c r="C11" s="51" t="s">
        <v>67</v>
      </c>
      <c r="D11" s="49"/>
      <c r="E11" s="48" t="s">
        <v>0</v>
      </c>
      <c r="F11" s="48">
        <v>1</v>
      </c>
      <c r="G11" s="18"/>
      <c r="H11" s="17">
        <f t="shared" si="0"/>
        <v>0</v>
      </c>
      <c r="I11" s="17">
        <f t="shared" si="1"/>
        <v>0</v>
      </c>
      <c r="J11" s="44">
        <f t="shared" si="2"/>
        <v>0</v>
      </c>
    </row>
    <row r="12" spans="1:13" ht="215.25" customHeight="1" x14ac:dyDescent="0.3">
      <c r="A12" s="45" t="s">
        <v>4</v>
      </c>
      <c r="B12" s="47" t="s">
        <v>45</v>
      </c>
      <c r="C12" s="51" t="s">
        <v>69</v>
      </c>
      <c r="D12" s="49"/>
      <c r="E12" s="48" t="s">
        <v>1</v>
      </c>
      <c r="F12" s="48">
        <v>1</v>
      </c>
      <c r="G12" s="18"/>
      <c r="H12" s="17">
        <f t="shared" si="0"/>
        <v>0</v>
      </c>
      <c r="I12" s="17">
        <f t="shared" si="1"/>
        <v>0</v>
      </c>
      <c r="J12" s="44">
        <f t="shared" si="2"/>
        <v>0</v>
      </c>
    </row>
    <row r="13" spans="1:13" ht="75" customHeight="1" x14ac:dyDescent="0.3">
      <c r="A13" s="43" t="s">
        <v>3</v>
      </c>
      <c r="B13" s="47" t="s">
        <v>46</v>
      </c>
      <c r="C13" s="51" t="s">
        <v>60</v>
      </c>
      <c r="D13" s="49"/>
      <c r="E13" s="48" t="s">
        <v>0</v>
      </c>
      <c r="F13" s="48">
        <v>1</v>
      </c>
      <c r="G13" s="18"/>
      <c r="H13" s="17">
        <f t="shared" si="0"/>
        <v>0</v>
      </c>
      <c r="I13" s="17">
        <f t="shared" si="1"/>
        <v>0</v>
      </c>
      <c r="J13" s="44">
        <f t="shared" si="2"/>
        <v>0</v>
      </c>
      <c r="K13" s="55"/>
      <c r="L13" s="55"/>
      <c r="M13" s="55"/>
    </row>
    <row r="14" spans="1:13" ht="112.5" customHeight="1" x14ac:dyDescent="0.3">
      <c r="A14" s="46" t="s">
        <v>7</v>
      </c>
      <c r="B14" s="47" t="s">
        <v>47</v>
      </c>
      <c r="C14" s="51" t="s">
        <v>70</v>
      </c>
      <c r="D14" s="49"/>
      <c r="E14" s="48" t="s">
        <v>1</v>
      </c>
      <c r="F14" s="48">
        <v>2</v>
      </c>
      <c r="G14" s="18"/>
      <c r="H14" s="17">
        <f t="shared" si="0"/>
        <v>0</v>
      </c>
      <c r="I14" s="17">
        <f t="shared" si="1"/>
        <v>0</v>
      </c>
      <c r="J14" s="44">
        <f t="shared" si="2"/>
        <v>0</v>
      </c>
      <c r="K14" s="6"/>
    </row>
    <row r="15" spans="1:13" s="3" customFormat="1" ht="77.25" customHeight="1" x14ac:dyDescent="0.3">
      <c r="A15" s="43" t="s">
        <v>8</v>
      </c>
      <c r="B15" s="47" t="s">
        <v>48</v>
      </c>
      <c r="C15" s="51" t="s">
        <v>71</v>
      </c>
      <c r="D15" s="50"/>
      <c r="E15" s="48" t="s">
        <v>1</v>
      </c>
      <c r="F15" s="48">
        <v>1</v>
      </c>
      <c r="G15" s="19"/>
      <c r="H15" s="17">
        <f t="shared" si="0"/>
        <v>0</v>
      </c>
      <c r="I15" s="17">
        <f t="shared" si="1"/>
        <v>0</v>
      </c>
      <c r="J15" s="44">
        <f t="shared" si="2"/>
        <v>0</v>
      </c>
      <c r="K15" s="5"/>
    </row>
    <row r="16" spans="1:13" ht="132.75" customHeight="1" x14ac:dyDescent="0.3">
      <c r="A16" s="43" t="s">
        <v>9</v>
      </c>
      <c r="B16" s="47" t="s">
        <v>49</v>
      </c>
      <c r="C16" s="51" t="s">
        <v>72</v>
      </c>
      <c r="D16" s="49"/>
      <c r="E16" s="48" t="s">
        <v>0</v>
      </c>
      <c r="F16" s="48">
        <v>1</v>
      </c>
      <c r="G16" s="19"/>
      <c r="H16" s="17">
        <f t="shared" si="0"/>
        <v>0</v>
      </c>
      <c r="I16" s="17">
        <f t="shared" si="1"/>
        <v>0</v>
      </c>
      <c r="J16" s="44">
        <f t="shared" si="2"/>
        <v>0</v>
      </c>
      <c r="K16" s="6"/>
    </row>
    <row r="17" spans="1:11" ht="180.75" customHeight="1" x14ac:dyDescent="0.3">
      <c r="A17" s="43" t="s">
        <v>10</v>
      </c>
      <c r="B17" s="47" t="s">
        <v>50</v>
      </c>
      <c r="C17" s="51" t="s">
        <v>73</v>
      </c>
      <c r="D17" s="49"/>
      <c r="E17" s="48" t="s">
        <v>0</v>
      </c>
      <c r="F17" s="48">
        <v>1</v>
      </c>
      <c r="G17" s="20"/>
      <c r="H17" s="17">
        <f t="shared" si="0"/>
        <v>0</v>
      </c>
      <c r="I17" s="17">
        <f t="shared" si="1"/>
        <v>0</v>
      </c>
      <c r="J17" s="44">
        <f t="shared" si="2"/>
        <v>0</v>
      </c>
      <c r="K17" s="6"/>
    </row>
    <row r="18" spans="1:11" ht="208.5" customHeight="1" x14ac:dyDescent="0.3">
      <c r="A18" s="43" t="s">
        <v>32</v>
      </c>
      <c r="B18" s="47" t="s">
        <v>51</v>
      </c>
      <c r="C18" s="51" t="s">
        <v>74</v>
      </c>
      <c r="D18" s="49"/>
      <c r="E18" s="48" t="s">
        <v>0</v>
      </c>
      <c r="F18" s="48">
        <v>1</v>
      </c>
      <c r="G18" s="20"/>
      <c r="H18" s="17">
        <f t="shared" si="0"/>
        <v>0</v>
      </c>
      <c r="I18" s="17">
        <f t="shared" si="1"/>
        <v>0</v>
      </c>
      <c r="J18" s="44">
        <f t="shared" si="2"/>
        <v>0</v>
      </c>
      <c r="K18" s="6"/>
    </row>
    <row r="19" spans="1:11" ht="164.25" customHeight="1" x14ac:dyDescent="0.3">
      <c r="A19" s="43" t="s">
        <v>35</v>
      </c>
      <c r="B19" s="47" t="s">
        <v>52</v>
      </c>
      <c r="C19" s="51" t="s">
        <v>75</v>
      </c>
      <c r="D19" s="49"/>
      <c r="E19" s="48" t="s">
        <v>0</v>
      </c>
      <c r="F19" s="48">
        <v>1</v>
      </c>
      <c r="G19" s="20"/>
      <c r="H19" s="17">
        <f t="shared" si="0"/>
        <v>0</v>
      </c>
      <c r="I19" s="17">
        <f t="shared" si="1"/>
        <v>0</v>
      </c>
      <c r="J19" s="44">
        <f t="shared" si="2"/>
        <v>0</v>
      </c>
      <c r="K19" s="6"/>
    </row>
    <row r="20" spans="1:11" ht="88.5" customHeight="1" x14ac:dyDescent="0.3">
      <c r="A20" s="43" t="s">
        <v>36</v>
      </c>
      <c r="B20" s="47" t="s">
        <v>53</v>
      </c>
      <c r="C20" s="51" t="s">
        <v>61</v>
      </c>
      <c r="D20" s="49"/>
      <c r="E20" s="48" t="s">
        <v>0</v>
      </c>
      <c r="F20" s="48">
        <v>1</v>
      </c>
      <c r="G20" s="20"/>
      <c r="H20" s="17">
        <f t="shared" si="0"/>
        <v>0</v>
      </c>
      <c r="I20" s="17">
        <f t="shared" si="1"/>
        <v>0</v>
      </c>
      <c r="J20" s="44">
        <f t="shared" si="2"/>
        <v>0</v>
      </c>
      <c r="K20" s="6"/>
    </row>
    <row r="21" spans="1:11" ht="123" customHeight="1" x14ac:dyDescent="0.3">
      <c r="A21" s="43" t="s">
        <v>37</v>
      </c>
      <c r="B21" s="47" t="s">
        <v>54</v>
      </c>
      <c r="C21" s="51" t="s">
        <v>62</v>
      </c>
      <c r="D21" s="49"/>
      <c r="E21" s="48" t="s">
        <v>0</v>
      </c>
      <c r="F21" s="48">
        <v>1</v>
      </c>
      <c r="G21" s="20"/>
      <c r="H21" s="17">
        <f t="shared" si="0"/>
        <v>0</v>
      </c>
      <c r="I21" s="17">
        <f t="shared" si="1"/>
        <v>0</v>
      </c>
      <c r="J21" s="44">
        <f t="shared" si="2"/>
        <v>0</v>
      </c>
      <c r="K21" s="6"/>
    </row>
    <row r="22" spans="1:11" ht="85.5" customHeight="1" x14ac:dyDescent="0.3">
      <c r="A22" s="43" t="s">
        <v>38</v>
      </c>
      <c r="B22" s="47" t="s">
        <v>55</v>
      </c>
      <c r="C22" s="51" t="s">
        <v>63</v>
      </c>
      <c r="D22" s="49"/>
      <c r="E22" s="48" t="s">
        <v>0</v>
      </c>
      <c r="F22" s="48">
        <v>1</v>
      </c>
      <c r="G22" s="20"/>
      <c r="H22" s="17">
        <f t="shared" si="0"/>
        <v>0</v>
      </c>
      <c r="I22" s="17">
        <f t="shared" si="1"/>
        <v>0</v>
      </c>
      <c r="J22" s="44">
        <f t="shared" si="2"/>
        <v>0</v>
      </c>
      <c r="K22" s="6"/>
    </row>
    <row r="23" spans="1:11" ht="50.25" customHeight="1" x14ac:dyDescent="0.3">
      <c r="A23" s="43" t="s">
        <v>39</v>
      </c>
      <c r="B23" s="47" t="s">
        <v>56</v>
      </c>
      <c r="C23" s="51" t="s">
        <v>64</v>
      </c>
      <c r="D23" s="49"/>
      <c r="E23" s="48" t="s">
        <v>0</v>
      </c>
      <c r="F23" s="48">
        <v>1</v>
      </c>
      <c r="G23" s="20"/>
      <c r="H23" s="17">
        <f t="shared" si="0"/>
        <v>0</v>
      </c>
      <c r="I23" s="17">
        <f t="shared" si="1"/>
        <v>0</v>
      </c>
      <c r="J23" s="44">
        <f t="shared" si="2"/>
        <v>0</v>
      </c>
      <c r="K23" s="6"/>
    </row>
    <row r="24" spans="1:11" ht="120.75" customHeight="1" x14ac:dyDescent="0.3">
      <c r="A24" s="43" t="s">
        <v>40</v>
      </c>
      <c r="B24" s="47" t="s">
        <v>57</v>
      </c>
      <c r="C24" s="51" t="s">
        <v>65</v>
      </c>
      <c r="D24" s="49"/>
      <c r="E24" s="48" t="s">
        <v>0</v>
      </c>
      <c r="F24" s="48">
        <v>1</v>
      </c>
      <c r="G24" s="20"/>
      <c r="H24" s="17">
        <f t="shared" si="0"/>
        <v>0</v>
      </c>
      <c r="I24" s="17">
        <f t="shared" si="1"/>
        <v>0</v>
      </c>
      <c r="J24" s="44">
        <f t="shared" si="2"/>
        <v>0</v>
      </c>
      <c r="K24" s="6"/>
    </row>
    <row r="25" spans="1:11" ht="120.75" customHeight="1" x14ac:dyDescent="0.3">
      <c r="A25" s="43" t="s">
        <v>41</v>
      </c>
      <c r="B25" s="47" t="s">
        <v>58</v>
      </c>
      <c r="C25" s="52" t="s">
        <v>66</v>
      </c>
      <c r="D25" s="49"/>
      <c r="E25" s="48" t="s">
        <v>0</v>
      </c>
      <c r="F25" s="48">
        <v>2</v>
      </c>
      <c r="G25" s="20"/>
      <c r="H25" s="17">
        <f t="shared" si="0"/>
        <v>0</v>
      </c>
      <c r="I25" s="17">
        <f t="shared" si="1"/>
        <v>0</v>
      </c>
      <c r="J25" s="44">
        <f t="shared" si="2"/>
        <v>0</v>
      </c>
      <c r="K25" s="6"/>
    </row>
    <row r="26" spans="1:11" ht="113.25" customHeight="1" thickBot="1" x14ac:dyDescent="0.35">
      <c r="A26" s="43" t="s">
        <v>42</v>
      </c>
      <c r="B26" s="47" t="s">
        <v>59</v>
      </c>
      <c r="C26" s="52" t="s">
        <v>76</v>
      </c>
      <c r="D26" s="49"/>
      <c r="E26" s="48" t="s">
        <v>1</v>
      </c>
      <c r="F26" s="48">
        <v>1</v>
      </c>
      <c r="G26" s="20"/>
      <c r="H26" s="17">
        <f t="shared" si="0"/>
        <v>0</v>
      </c>
      <c r="I26" s="17">
        <f t="shared" si="1"/>
        <v>0</v>
      </c>
      <c r="J26" s="44">
        <f t="shared" si="2"/>
        <v>0</v>
      </c>
      <c r="K26" s="6"/>
    </row>
    <row r="27" spans="1:11" ht="33.75" customHeight="1" thickBot="1" x14ac:dyDescent="0.35">
      <c r="A27" s="21"/>
      <c r="B27" s="22"/>
      <c r="C27" s="56" t="s">
        <v>29</v>
      </c>
      <c r="D27" s="57"/>
      <c r="E27" s="23"/>
      <c r="F27" s="23"/>
      <c r="G27" s="23"/>
      <c r="H27" s="23"/>
      <c r="I27" s="24">
        <f>SUM(I10:I26)</f>
        <v>0</v>
      </c>
      <c r="J27" s="25">
        <f>SUM(J10:J26)</f>
        <v>0</v>
      </c>
    </row>
    <row r="28" spans="1:11" x14ac:dyDescent="0.3">
      <c r="A28" s="14"/>
      <c r="B28" s="26"/>
      <c r="C28" s="14"/>
      <c r="D28" s="14"/>
      <c r="E28" s="14"/>
      <c r="F28" s="14"/>
      <c r="G28" s="14"/>
      <c r="H28" s="14"/>
      <c r="I28" s="27"/>
      <c r="J28" s="28"/>
    </row>
    <row r="29" spans="1:11" x14ac:dyDescent="0.3">
      <c r="A29" s="14"/>
      <c r="B29" s="29" t="s">
        <v>23</v>
      </c>
      <c r="C29" s="14"/>
      <c r="D29" s="14"/>
      <c r="E29" s="14"/>
      <c r="F29" s="14"/>
      <c r="G29" s="14"/>
      <c r="H29" s="14"/>
      <c r="I29" s="27"/>
      <c r="J29" s="28"/>
    </row>
    <row r="30" spans="1:11" x14ac:dyDescent="0.3">
      <c r="A30" s="14"/>
      <c r="B30" s="53" t="s">
        <v>24</v>
      </c>
      <c r="C30" s="58"/>
      <c r="D30" s="14"/>
      <c r="E30" s="14"/>
      <c r="F30" s="14"/>
      <c r="G30" s="14"/>
      <c r="H30" s="14"/>
      <c r="I30" s="27"/>
      <c r="J30" s="28"/>
    </row>
    <row r="31" spans="1:11" x14ac:dyDescent="0.3">
      <c r="A31" s="14"/>
      <c r="B31" s="59" t="s">
        <v>25</v>
      </c>
      <c r="C31" s="58"/>
      <c r="D31" s="14"/>
      <c r="E31" s="14"/>
      <c r="F31" s="14"/>
      <c r="G31" s="14"/>
      <c r="H31" s="14"/>
      <c r="I31" s="27"/>
      <c r="J31" s="28"/>
    </row>
    <row r="32" spans="1:11" x14ac:dyDescent="0.3">
      <c r="A32" s="14"/>
      <c r="B32" s="26"/>
      <c r="C32" s="14"/>
      <c r="D32" s="14"/>
      <c r="E32" s="14"/>
      <c r="F32" s="14"/>
      <c r="G32" s="14"/>
      <c r="H32" s="14"/>
      <c r="I32" s="27"/>
      <c r="J32" s="28"/>
    </row>
    <row r="33" spans="1:10" ht="32.25" customHeight="1" x14ac:dyDescent="0.3">
      <c r="A33" s="14"/>
      <c r="B33" s="53" t="s">
        <v>30</v>
      </c>
      <c r="C33" s="58"/>
      <c r="D33" s="58"/>
      <c r="E33" s="54"/>
      <c r="F33" s="54"/>
      <c r="G33" s="54"/>
      <c r="H33" s="54"/>
      <c r="I33" s="54"/>
      <c r="J33" s="54"/>
    </row>
    <row r="34" spans="1:10" x14ac:dyDescent="0.3">
      <c r="A34" s="14"/>
      <c r="B34" s="26"/>
      <c r="C34" s="14"/>
      <c r="D34" s="14"/>
      <c r="E34" s="14"/>
      <c r="F34" s="14"/>
      <c r="G34" s="14"/>
      <c r="H34" s="14"/>
      <c r="I34" s="27"/>
      <c r="J34" s="28"/>
    </row>
    <row r="35" spans="1:10" ht="16.5" customHeight="1" x14ac:dyDescent="0.3">
      <c r="A35" s="14"/>
      <c r="B35" s="53" t="s">
        <v>26</v>
      </c>
      <c r="C35" s="58"/>
      <c r="D35" s="54"/>
      <c r="E35" s="54"/>
      <c r="F35" s="54"/>
      <c r="G35" s="33"/>
      <c r="H35" s="14"/>
      <c r="I35" s="27"/>
      <c r="J35" s="28"/>
    </row>
    <row r="36" spans="1:10" ht="16.5" customHeight="1" x14ac:dyDescent="0.3">
      <c r="A36" s="14"/>
      <c r="B36" s="30"/>
      <c r="C36" s="31"/>
      <c r="D36" s="13"/>
      <c r="E36" s="13"/>
      <c r="F36" s="13"/>
      <c r="G36" s="33"/>
      <c r="H36" s="14"/>
      <c r="I36" s="27"/>
      <c r="J36" s="31"/>
    </row>
    <row r="37" spans="1:10" x14ac:dyDescent="0.3">
      <c r="A37" s="14"/>
      <c r="B37" s="53" t="s">
        <v>31</v>
      </c>
      <c r="C37" s="54"/>
      <c r="D37" s="14"/>
      <c r="E37" s="14"/>
      <c r="F37" s="14"/>
      <c r="G37" s="14"/>
      <c r="H37" s="14"/>
      <c r="I37" s="27"/>
      <c r="J37" s="28"/>
    </row>
    <row r="38" spans="1:10" ht="15" x14ac:dyDescent="0.3">
      <c r="A38" s="14"/>
      <c r="B38" s="32" t="s">
        <v>28</v>
      </c>
      <c r="C38" s="14"/>
      <c r="D38" s="14"/>
      <c r="E38" s="14"/>
      <c r="F38" s="14"/>
      <c r="G38" s="14"/>
      <c r="H38" s="14"/>
      <c r="I38" s="27"/>
      <c r="J38" s="28"/>
    </row>
    <row r="39" spans="1:10" ht="15" x14ac:dyDescent="0.3">
      <c r="A39" s="14"/>
      <c r="B39" s="15" t="s">
        <v>27</v>
      </c>
      <c r="C39" s="14"/>
      <c r="D39" s="14"/>
      <c r="E39" s="14"/>
      <c r="F39" s="14"/>
      <c r="G39" s="14"/>
      <c r="H39" s="14"/>
      <c r="I39" s="27"/>
      <c r="J39" s="28"/>
    </row>
    <row r="40" spans="1:10" x14ac:dyDescent="0.3">
      <c r="A40" s="14"/>
      <c r="B40" s="26"/>
      <c r="C40" s="14"/>
      <c r="D40" s="14"/>
      <c r="E40" s="14"/>
      <c r="F40" s="14"/>
      <c r="G40" s="14"/>
      <c r="H40" s="14"/>
      <c r="I40" s="27"/>
      <c r="J40" s="28"/>
    </row>
    <row r="41" spans="1:10" x14ac:dyDescent="0.3">
      <c r="A41" s="14"/>
      <c r="B41" s="26"/>
      <c r="C41" s="14"/>
      <c r="D41" s="14"/>
      <c r="E41" s="14"/>
      <c r="F41" s="14"/>
      <c r="G41" s="14"/>
      <c r="H41" s="14"/>
      <c r="I41" s="27"/>
      <c r="J41" s="28"/>
    </row>
    <row r="42" spans="1:10" x14ac:dyDescent="0.3">
      <c r="A42" s="14"/>
      <c r="B42" s="26"/>
      <c r="C42" s="14"/>
      <c r="D42" s="14"/>
      <c r="E42" s="14"/>
      <c r="F42" s="14"/>
      <c r="G42" s="14"/>
      <c r="H42" s="14"/>
      <c r="I42" s="27"/>
      <c r="J42" s="28"/>
    </row>
    <row r="43" spans="1:10" x14ac:dyDescent="0.3">
      <c r="A43" s="14"/>
      <c r="B43" s="26"/>
      <c r="C43" s="14"/>
      <c r="D43" s="14"/>
      <c r="E43" s="14"/>
      <c r="F43" s="14"/>
      <c r="G43" s="14"/>
      <c r="H43" s="14"/>
      <c r="I43" s="27"/>
      <c r="J43" s="28"/>
    </row>
    <row r="44" spans="1:10" x14ac:dyDescent="0.3">
      <c r="A44" s="14"/>
      <c r="B44" s="26"/>
      <c r="C44" s="14"/>
      <c r="D44" s="14"/>
      <c r="E44" s="14"/>
      <c r="F44" s="14"/>
      <c r="G44" s="14"/>
      <c r="H44" s="14"/>
      <c r="I44" s="27"/>
      <c r="J44" s="28"/>
    </row>
    <row r="45" spans="1:10" x14ac:dyDescent="0.3">
      <c r="A45" s="14"/>
      <c r="B45" s="26"/>
      <c r="C45" s="14"/>
      <c r="D45" s="14"/>
      <c r="E45" s="14"/>
      <c r="F45" s="14"/>
      <c r="G45" s="14"/>
      <c r="H45" s="14"/>
      <c r="I45" s="27"/>
      <c r="J45" s="28"/>
    </row>
  </sheetData>
  <mergeCells count="7">
    <mergeCell ref="B37:C37"/>
    <mergeCell ref="K13:M13"/>
    <mergeCell ref="C27:D27"/>
    <mergeCell ref="B30:C30"/>
    <mergeCell ref="B31:C31"/>
    <mergeCell ref="B35:F35"/>
    <mergeCell ref="B33:J33"/>
  </mergeCells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2019-08-02T10:38:49Z</dcterms:modified>
</cp:coreProperties>
</file>